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园林专业" sheetId="1" r:id="rId1"/>
  </sheets>
  <definedNames>
    <definedName name="_xlnm.Print_Titles" localSheetId="0">园林专业!$3:$5</definedName>
  </definedNames>
  <calcPr calcId="144525"/>
</workbook>
</file>

<file path=xl/sharedStrings.xml><?xml version="1.0" encoding="utf-8"?>
<sst xmlns="http://schemas.openxmlformats.org/spreadsheetml/2006/main" count="227" uniqueCount="175">
  <si>
    <r>
      <t>肇庆学院</t>
    </r>
    <r>
      <rPr>
        <b/>
        <u/>
        <sz val="16"/>
        <color theme="1"/>
        <rFont val="宋体"/>
        <charset val="134"/>
      </rPr>
      <t xml:space="preserve">  园林  </t>
    </r>
    <r>
      <rPr>
        <b/>
        <sz val="16"/>
        <color theme="1"/>
        <rFont val="宋体"/>
        <charset val="134"/>
      </rPr>
      <t>（本科）专业教学计划表</t>
    </r>
  </si>
  <si>
    <t>课程类别</t>
  </si>
  <si>
    <t>课程
编号</t>
  </si>
  <si>
    <t>课程名称</t>
  </si>
  <si>
    <t>课程英文名称</t>
  </si>
  <si>
    <t>学分</t>
  </si>
  <si>
    <t>学时</t>
  </si>
  <si>
    <t>开课学期和周学时</t>
  </si>
  <si>
    <t>考核
方式</t>
  </si>
  <si>
    <t>备注</t>
  </si>
  <si>
    <t>讲授</t>
  </si>
  <si>
    <t>实践</t>
  </si>
  <si>
    <t>第一学年</t>
  </si>
  <si>
    <t>第二学年</t>
  </si>
  <si>
    <t>第三学年</t>
  </si>
  <si>
    <t>第四学年</t>
  </si>
  <si>
    <t>一</t>
  </si>
  <si>
    <t>二</t>
  </si>
  <si>
    <t>三</t>
  </si>
  <si>
    <t>四</t>
  </si>
  <si>
    <t>五</t>
  </si>
  <si>
    <t>六</t>
  </si>
  <si>
    <t>七</t>
  </si>
  <si>
    <t>八</t>
  </si>
  <si>
    <t>通识教育课程平台</t>
  </si>
  <si>
    <t>公共通识课程模块</t>
  </si>
  <si>
    <t>思想政治教育课程</t>
  </si>
  <si>
    <t>思想道德与法律基础</t>
  </si>
  <si>
    <t>Ideological and moral and legal basis</t>
  </si>
  <si>
    <t>2+1</t>
  </si>
  <si>
    <t>中国近现代史纲要</t>
  </si>
  <si>
    <t>Outline of Chinese Modern and Contemporary History</t>
  </si>
  <si>
    <t xml:space="preserve"> </t>
  </si>
  <si>
    <t>马克思主义基本原理</t>
  </si>
  <si>
    <t>Basic Principle of Maxist</t>
  </si>
  <si>
    <t>毛泽东思想和中国特色社会主义理论体系概论</t>
  </si>
  <si>
    <t>An Introduction to Mao Zedong ideology and the Theoretical System of Socialism with Chinese Characteristics</t>
  </si>
  <si>
    <t>5+1</t>
  </si>
  <si>
    <t>形势与政策</t>
  </si>
  <si>
    <t>Situation and Policy</t>
  </si>
  <si>
    <t>每学期修0.5学分</t>
  </si>
  <si>
    <t>公共必修课程</t>
  </si>
  <si>
    <t>202001</t>
  </si>
  <si>
    <t>大学英语</t>
  </si>
  <si>
    <t>College English</t>
  </si>
  <si>
    <t>202002</t>
  </si>
  <si>
    <t>大学体育</t>
  </si>
  <si>
    <t>College Physical Education</t>
  </si>
  <si>
    <t>202003</t>
  </si>
  <si>
    <t>计算机应用基础</t>
  </si>
  <si>
    <t xml:space="preserve">basics of computer application </t>
  </si>
  <si>
    <t>军事理论与军事技能</t>
  </si>
  <si>
    <t xml:space="preserve">Military Theory and Military Skill </t>
  </si>
  <si>
    <t>212001</t>
  </si>
  <si>
    <t>心理健康教育</t>
  </si>
  <si>
    <t>psychological health education</t>
  </si>
  <si>
    <t>学分要求</t>
  </si>
  <si>
    <t>限选通识课程模块、拓展通识课程模块、辅助通识课程模块学生可自由选修课程，学分共要求20学分，320学时。具体选修要求见备注。</t>
  </si>
  <si>
    <t xml:space="preserve">学科基础教育
课程平台
</t>
  </si>
  <si>
    <t>相关学科基础课程模块</t>
  </si>
  <si>
    <t>高等数学III</t>
  </si>
  <si>
    <t>Advanced Mathmatics</t>
  </si>
  <si>
    <t>考试</t>
  </si>
  <si>
    <t>植物学</t>
  </si>
  <si>
    <t>Botany</t>
  </si>
  <si>
    <t xml:space="preserve">园林美术 </t>
  </si>
  <si>
    <t>Landscape Art</t>
  </si>
  <si>
    <t>3+1w</t>
  </si>
  <si>
    <t>自主组织考试(第1学期考查),1w为园林美术实训</t>
  </si>
  <si>
    <t xml:space="preserve">园林工程制图 </t>
  </si>
  <si>
    <t xml:space="preserve">Garden Engineering Graphics </t>
  </si>
  <si>
    <t>测量学</t>
  </si>
  <si>
    <t>Surveying</t>
  </si>
  <si>
    <t>本专业学科基础课程模块</t>
  </si>
  <si>
    <t xml:space="preserve">园林设计初步 </t>
  </si>
  <si>
    <t xml:space="preserve">Introduction LandscapeDesign </t>
  </si>
  <si>
    <t>自主组织考试</t>
  </si>
  <si>
    <t>园林花卉及盆景学</t>
  </si>
  <si>
    <t xml:space="preserve">Landscape Floriculture and Penjing Sciences </t>
  </si>
  <si>
    <t>4+1w</t>
  </si>
  <si>
    <t>1w为花卉及盆景学实训</t>
  </si>
  <si>
    <t>园林树木学</t>
  </si>
  <si>
    <t xml:space="preserve">Landscape Tree </t>
  </si>
  <si>
    <t xml:space="preserve">园林生态学 </t>
  </si>
  <si>
    <t xml:space="preserve">Landscape Ecology </t>
  </si>
  <si>
    <t>园林植物病虫害</t>
  </si>
  <si>
    <t xml:space="preserve">Horticultural Plant Pathology Entomology </t>
  </si>
  <si>
    <t>园林史</t>
  </si>
  <si>
    <t xml:space="preserve">History Landscape Architecture </t>
  </si>
  <si>
    <t>园林建筑构造与结构</t>
  </si>
  <si>
    <t xml:space="preserve">Architecture and structure of Landscape Architecture </t>
  </si>
  <si>
    <t>考查</t>
  </si>
  <si>
    <t>园林建筑设计</t>
  </si>
  <si>
    <t xml:space="preserve">Architectural Design </t>
  </si>
  <si>
    <t>园林计算机辅助设计</t>
  </si>
  <si>
    <t>Computer Aided Design</t>
  </si>
  <si>
    <r>
      <t>3</t>
    </r>
    <r>
      <rPr>
        <sz val="9"/>
        <color theme="1"/>
        <rFont val="宋体"/>
        <charset val="134"/>
      </rPr>
      <t>+1</t>
    </r>
    <r>
      <rPr>
        <sz val="9"/>
        <color theme="1"/>
        <rFont val="宋体"/>
        <charset val="134"/>
      </rPr>
      <t>w</t>
    </r>
  </si>
  <si>
    <t>自主组织考试(第4学期考查)，1w为计算机辅助设计实训</t>
  </si>
  <si>
    <t xml:space="preserve">学分要求 </t>
  </si>
  <si>
    <t>专业教育课程平台</t>
  </si>
  <si>
    <t>专业核心课程模块</t>
  </si>
  <si>
    <t>城市园林绿地规划</t>
  </si>
  <si>
    <t xml:space="preserve">Planning Urban Greenland </t>
  </si>
  <si>
    <t>园林植物造景</t>
  </si>
  <si>
    <t xml:space="preserve">Plant landscape </t>
  </si>
  <si>
    <t xml:space="preserve">园林规划设计 </t>
  </si>
  <si>
    <t xml:space="preserve">Planning and Planning of Landscape  </t>
  </si>
  <si>
    <r>
      <t>3+1</t>
    </r>
    <r>
      <rPr>
        <sz val="9"/>
        <color theme="1"/>
        <rFont val="宋体"/>
        <charset val="134"/>
      </rPr>
      <t>w</t>
    </r>
  </si>
  <si>
    <t>自主组织考试(第5学期考查),1w为园林规划设计实训</t>
  </si>
  <si>
    <t xml:space="preserve">园林工程 </t>
  </si>
  <si>
    <t xml:space="preserve">Landscape Engineering </t>
  </si>
  <si>
    <t>园林材料及应用</t>
  </si>
  <si>
    <t xml:space="preserve">Landscape material and Application </t>
  </si>
  <si>
    <t>园林工程概预算</t>
  </si>
  <si>
    <t xml:space="preserve">Landscape engineering budget </t>
  </si>
  <si>
    <t>专业选修课程模块（需选修12学分）</t>
  </si>
  <si>
    <t>◇风景速写</t>
  </si>
  <si>
    <t xml:space="preserve">Scenery sketch </t>
  </si>
  <si>
    <t>1.选修课需要修满12学分。
2.◇◆符号为选修课课程群。◇为规划设计类课程，◆为工程类课程。
3.△为双语课程。
4.景观规划与设计方向学生需选修8学分以上规划设计类课程；工程与设计方向学生需选修8学分以上工程类课程。其它4学分课程可任选。</t>
  </si>
  <si>
    <t>◇园林艺术与设计原理</t>
  </si>
  <si>
    <t xml:space="preserve">Landscape art and Design principles </t>
  </si>
  <si>
    <t>◇环境艺术设计</t>
  </si>
  <si>
    <t xml:space="preserve">Environmental Art Design </t>
  </si>
  <si>
    <t>◇◆室内设计</t>
  </si>
  <si>
    <t xml:space="preserve">Interior Design </t>
  </si>
  <si>
    <t>◇◆园林法规与标准</t>
  </si>
  <si>
    <t xml:space="preserve">Garden Regulations and Standards </t>
  </si>
  <si>
    <t>◇◆园林树木栽培与养护</t>
  </si>
  <si>
    <t xml:space="preserve">Landscape Tree Cultivation </t>
  </si>
  <si>
    <t>◆◇计算机效果图制作</t>
  </si>
  <si>
    <t>Production of Computer Effect Chart</t>
  </si>
  <si>
    <t>△◆◇专业英语与文献阅读</t>
  </si>
  <si>
    <t xml:space="preserve">Specialized English and Literature reading </t>
  </si>
  <si>
    <t>◆模型制作实验</t>
  </si>
  <si>
    <t xml:space="preserve">Model making Experiment </t>
  </si>
  <si>
    <t>◆园林施工图读图及绘制</t>
  </si>
  <si>
    <t xml:space="preserve">Reading and drawing of Landscape construction plans </t>
  </si>
  <si>
    <t>◆工程招投标与合同管理</t>
  </si>
  <si>
    <t xml:space="preserve">Project bidding and Contract management </t>
  </si>
  <si>
    <t>◆插花艺术</t>
  </si>
  <si>
    <t>Flower Arrangement Art</t>
  </si>
  <si>
    <t>教师教育课程模块</t>
  </si>
  <si>
    <t>心理发展与健康
（心理学）</t>
  </si>
  <si>
    <t>Psychological development and health(psychology )</t>
  </si>
  <si>
    <t>申请教师资格证学生可选</t>
  </si>
  <si>
    <t>教育基础理论
（教育学）</t>
  </si>
  <si>
    <t>Basic theory education(pedagogy)</t>
  </si>
  <si>
    <t>实践教学课程平台</t>
  </si>
  <si>
    <t>园林专业中期联合实习</t>
  </si>
  <si>
    <t xml:space="preserve">Landscape Interim joint practice </t>
  </si>
  <si>
    <t>1w</t>
  </si>
  <si>
    <t xml:space="preserve">园林专业综合实习 </t>
  </si>
  <si>
    <t xml:space="preserve">Landscape Comprehensive Practice </t>
  </si>
  <si>
    <t>2w</t>
  </si>
  <si>
    <t>毕业实习</t>
  </si>
  <si>
    <t xml:space="preserve">Graduation practice </t>
  </si>
  <si>
    <t>9w</t>
  </si>
  <si>
    <t>毕业论文（设计）</t>
  </si>
  <si>
    <t xml:space="preserve">Graduation thesis (Design) </t>
  </si>
  <si>
    <t>8w</t>
  </si>
  <si>
    <t>20W</t>
  </si>
  <si>
    <t>创新创业课程模块</t>
  </si>
  <si>
    <t>职业生涯与发展规划</t>
  </si>
  <si>
    <t>Career and development planning</t>
  </si>
  <si>
    <t>就业指导</t>
  </si>
  <si>
    <t>employment guidance</t>
  </si>
  <si>
    <t>创新创业教育</t>
  </si>
  <si>
    <t>Innovation and Entrepreneurship Education</t>
  </si>
  <si>
    <t>创新实践：大学生创新创业训练项目、学术论文（学术作品）发表、IFLA世界大会学生景观设计大赛、中国风景园林协会举办的学科竞赛以及其他省级以上园林学科专业竞赛等。</t>
  </si>
  <si>
    <t>Innovation Training</t>
  </si>
  <si>
    <t>6w</t>
  </si>
  <si>
    <t>主持并完成大创项目获奖、或第1作者发表学术论文（学术作品）、或参加各类学科竞赛并获三等奖以上，可获得创新创业实践2学分。创新实践学分可冲抵公共选修课程学分。</t>
  </si>
  <si>
    <t>学分及各学期周学时汇总(不含教师教育)</t>
  </si>
  <si>
    <t>153.5学分</t>
  </si>
  <si>
    <t>备注:1.限选通识课程模块面向全体学生开设的通识类课程，学生在每一模块选修2个学分，共12学分。具体开设课程见课程列表。
     2.拓展通识课程模块面向全体学生开设的公共选修课程，学生自由选修，该模块可选学分区间为4-8学分，每学期课程由教务处提供。
     3.辅助通识课程模块面向书院学生开设的选修课程，该模块最多可选修4学分，其余4学分选修拓展通识课程。学生自由选择修读课程。每学期课程体系由各书院提供。 
     4.第二、第三课堂可根据具体情况，申请替换辅助通识课、拓展通识课奖励学分。 
     5.创新实践6个学分（不计入总学分）可冲抵公共选修课程学分。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</si>
</sst>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9"/>
      <color theme="1"/>
      <name val="宋体"/>
      <charset val="134"/>
    </font>
    <font>
      <sz val="9"/>
      <color theme="1"/>
      <name val="宋体"/>
      <charset val="134"/>
    </font>
    <font>
      <b/>
      <sz val="9"/>
      <color theme="1"/>
      <name val="宋体"/>
      <charset val="134"/>
    </font>
    <font>
      <sz val="11"/>
      <color theme="1"/>
      <name val="宋体"/>
      <charset val="134"/>
    </font>
    <font>
      <sz val="10"/>
      <color theme="1"/>
      <name val="宋体"/>
      <charset val="134"/>
    </font>
    <font>
      <b/>
      <sz val="16"/>
      <color theme="1"/>
      <name val="宋体"/>
      <charset val="134"/>
    </font>
    <font>
      <sz val="10"/>
      <color theme="1"/>
      <name val="Times New Roman"/>
      <charset val="134"/>
    </font>
    <font>
      <b/>
      <sz val="9"/>
      <color theme="1"/>
      <name val="宋体"/>
      <charset val="134"/>
    </font>
    <font>
      <sz val="9"/>
      <color theme="1"/>
      <name val="Times New Roman"/>
      <charset val="134"/>
    </font>
    <font>
      <sz val="8"/>
      <color theme="1"/>
      <name val="宋体"/>
      <charset val="134"/>
    </font>
    <font>
      <sz val="8"/>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2"/>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u/>
      <sz val="16"/>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9" fillId="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0" borderId="0">
      <alignment vertical="center"/>
    </xf>
    <xf numFmtId="0" fontId="0" fillId="20" borderId="18" applyNumberFormat="0" applyFont="0" applyAlignment="0" applyProtection="0">
      <alignment vertical="center"/>
    </xf>
    <xf numFmtId="0" fontId="13" fillId="25"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16" applyNumberFormat="0" applyFill="0" applyAlignment="0" applyProtection="0">
      <alignment vertical="center"/>
    </xf>
    <xf numFmtId="0" fontId="17" fillId="0" borderId="16" applyNumberFormat="0" applyFill="0" applyAlignment="0" applyProtection="0">
      <alignment vertical="center"/>
    </xf>
    <xf numFmtId="0" fontId="13" fillId="12" borderId="0" applyNumberFormat="0" applyBorder="0" applyAlignment="0" applyProtection="0">
      <alignment vertical="center"/>
    </xf>
    <xf numFmtId="0" fontId="21" fillId="0" borderId="21" applyNumberFormat="0" applyFill="0" applyAlignment="0" applyProtection="0">
      <alignment vertical="center"/>
    </xf>
    <xf numFmtId="0" fontId="13" fillId="11" borderId="0" applyNumberFormat="0" applyBorder="0" applyAlignment="0" applyProtection="0">
      <alignment vertical="center"/>
    </xf>
    <xf numFmtId="0" fontId="31" fillId="24" borderId="22" applyNumberFormat="0" applyAlignment="0" applyProtection="0">
      <alignment vertical="center"/>
    </xf>
    <xf numFmtId="0" fontId="26" fillId="24" borderId="17" applyNumberFormat="0" applyAlignment="0" applyProtection="0">
      <alignment vertical="center"/>
    </xf>
    <xf numFmtId="0" fontId="25" fillId="23" borderId="19" applyNumberFormat="0" applyAlignment="0" applyProtection="0">
      <alignment vertical="center"/>
    </xf>
    <xf numFmtId="0" fontId="12" fillId="5" borderId="0" applyNumberFormat="0" applyBorder="0" applyAlignment="0" applyProtection="0">
      <alignment vertical="center"/>
    </xf>
    <xf numFmtId="0" fontId="13" fillId="4" borderId="0" applyNumberFormat="0" applyBorder="0" applyAlignment="0" applyProtection="0">
      <alignment vertical="center"/>
    </xf>
    <xf numFmtId="0" fontId="28" fillId="0" borderId="20" applyNumberFormat="0" applyFill="0" applyAlignment="0" applyProtection="0">
      <alignment vertical="center"/>
    </xf>
    <xf numFmtId="0" fontId="16" fillId="0" borderId="15" applyNumberFormat="0" applyFill="0" applyAlignment="0" applyProtection="0">
      <alignment vertical="center"/>
    </xf>
    <xf numFmtId="0" fontId="30" fillId="33" borderId="0" applyNumberFormat="0" applyBorder="0" applyAlignment="0" applyProtection="0">
      <alignment vertical="center"/>
    </xf>
    <xf numFmtId="0" fontId="27" fillId="29" borderId="0" applyNumberFormat="0" applyBorder="0" applyAlignment="0" applyProtection="0">
      <alignment vertical="center"/>
    </xf>
    <xf numFmtId="0" fontId="12" fillId="32" borderId="0" applyNumberFormat="0" applyBorder="0" applyAlignment="0" applyProtection="0">
      <alignment vertical="center"/>
    </xf>
    <xf numFmtId="0" fontId="13" fillId="10"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Alignment="0" applyProtection="0">
      <alignment vertical="center"/>
    </xf>
    <xf numFmtId="0" fontId="13" fillId="22" borderId="0" applyNumberFormat="0" applyBorder="0" applyAlignment="0" applyProtection="0">
      <alignment vertical="center"/>
    </xf>
    <xf numFmtId="0" fontId="13" fillId="31"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13" fillId="27" borderId="0" applyNumberFormat="0" applyBorder="0" applyAlignment="0" applyProtection="0">
      <alignment vertical="center"/>
    </xf>
    <xf numFmtId="0" fontId="12" fillId="3" borderId="0" applyNumberFormat="0" applyBorder="0" applyAlignment="0" applyProtection="0">
      <alignment vertical="center"/>
    </xf>
    <xf numFmtId="0" fontId="13" fillId="14" borderId="0" applyNumberFormat="0" applyBorder="0" applyAlignment="0" applyProtection="0">
      <alignment vertical="center"/>
    </xf>
    <xf numFmtId="0" fontId="13" fillId="30" borderId="0" applyNumberFormat="0" applyBorder="0" applyAlignment="0" applyProtection="0">
      <alignment vertical="center"/>
    </xf>
    <xf numFmtId="0" fontId="12" fillId="26" borderId="0" applyNumberFormat="0" applyBorder="0" applyAlignment="0" applyProtection="0">
      <alignment vertical="center"/>
    </xf>
    <xf numFmtId="0" fontId="13" fillId="2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56">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49" fontId="1" fillId="2" borderId="2" xfId="0" applyNumberFormat="1" applyFont="1" applyFill="1" applyBorder="1" applyAlignment="1">
      <alignment horizontal="center" vertical="center" wrapText="1"/>
    </xf>
    <xf numFmtId="0" fontId="7"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7" fillId="2" borderId="2" xfId="13" applyFont="1" applyFill="1" applyBorder="1" applyAlignment="1">
      <alignment horizontal="left" vertical="center" wrapText="1"/>
    </xf>
    <xf numFmtId="0" fontId="1" fillId="2" borderId="2" xfId="0" applyFont="1" applyFill="1" applyBorder="1" applyAlignment="1">
      <alignment horizontal="center" vertical="center"/>
    </xf>
    <xf numFmtId="0" fontId="7" fillId="2" borderId="3" xfId="0" applyFont="1" applyFill="1" applyBorder="1" applyAlignment="1">
      <alignment vertical="center"/>
    </xf>
    <xf numFmtId="0" fontId="1" fillId="2" borderId="2" xfId="0" applyFont="1" applyFill="1" applyBorder="1" applyAlignment="1">
      <alignment vertical="center"/>
    </xf>
    <xf numFmtId="0" fontId="7" fillId="2" borderId="3" xfId="0" applyFont="1" applyFill="1" applyBorder="1" applyAlignment="1">
      <alignment vertical="center" wrapText="1"/>
    </xf>
    <xf numFmtId="0" fontId="1" fillId="2" borderId="2" xfId="0" applyFont="1" applyFill="1" applyBorder="1" applyAlignment="1">
      <alignment horizontal="left" vertical="center"/>
    </xf>
    <xf numFmtId="0" fontId="8" fillId="2" borderId="2"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lignmen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 fillId="2" borderId="0" xfId="0" applyFont="1" applyFill="1" applyAlignment="1">
      <alignment horizontal="center" vertical="center"/>
    </xf>
    <xf numFmtId="0" fontId="3" fillId="2" borderId="2" xfId="0" applyFont="1" applyFill="1" applyBorder="1" applyAlignment="1">
      <alignment horizontal="left" vertical="center" wrapText="1"/>
    </xf>
    <xf numFmtId="0" fontId="1" fillId="2" borderId="3" xfId="0" applyFont="1" applyFill="1" applyBorder="1" applyAlignment="1">
      <alignment horizontal="left" vertical="center"/>
    </xf>
    <xf numFmtId="0" fontId="9" fillId="2" borderId="3" xfId="0" applyFont="1" applyFill="1" applyBorder="1" applyAlignment="1">
      <alignment vertical="center"/>
    </xf>
    <xf numFmtId="0" fontId="1" fillId="2" borderId="3" xfId="0" applyFont="1" applyFill="1" applyBorder="1" applyAlignment="1">
      <alignment horizontal="center" vertical="center"/>
    </xf>
    <xf numFmtId="0" fontId="9" fillId="2" borderId="3" xfId="0" applyFont="1" applyFill="1" applyBorder="1" applyAlignment="1">
      <alignment vertical="center" wrapText="1"/>
    </xf>
    <xf numFmtId="0" fontId="1" fillId="2" borderId="0" xfId="0" applyFont="1" applyFill="1" applyAlignment="1">
      <alignment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0"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0" fillId="2" borderId="2" xfId="0" applyFont="1" applyFill="1" applyBorder="1" applyAlignment="1">
      <alignmen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3" fillId="2" borderId="2" xfId="0" applyFont="1" applyFill="1" applyBorder="1" applyAlignment="1">
      <alignment vertical="center" wrapText="1"/>
    </xf>
    <xf numFmtId="0" fontId="4" fillId="2" borderId="0" xfId="0" applyFont="1" applyFill="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219075</xdr:colOff>
      <xdr:row>7</xdr:row>
      <xdr:rowOff>95250</xdr:rowOff>
    </xdr:from>
    <xdr:ext cx="385555" cy="92398"/>
    <xdr:sp>
      <xdr:nvSpPr>
        <xdr:cNvPr id="2" name="TextBox 1"/>
        <xdr:cNvSpPr txBox="1"/>
      </xdr:nvSpPr>
      <xdr:spPr>
        <a:xfrm>
          <a:off x="200025" y="1419225"/>
          <a:ext cx="385445" cy="9207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70"/>
  <sheetViews>
    <sheetView tabSelected="1" view="pageBreakPreview" zoomScaleNormal="100" zoomScaleSheetLayoutView="100" workbookViewId="0">
      <pane xSplit="4" ySplit="5" topLeftCell="E6" activePane="bottomRight" state="frozen"/>
      <selection/>
      <selection pane="topRight"/>
      <selection pane="bottomLeft"/>
      <selection pane="bottomRight" activeCell="R77" sqref="R77"/>
    </sheetView>
  </sheetViews>
  <sheetFormatPr defaultColWidth="9" defaultRowHeight="13.5"/>
  <cols>
    <col min="1" max="1" width="2.625" style="4" customWidth="1"/>
    <col min="2" max="2" width="2.875" style="4" customWidth="1"/>
    <col min="3" max="3" width="3.75" style="4" customWidth="1"/>
    <col min="4" max="4" width="5.75" style="4" customWidth="1"/>
    <col min="5" max="5" width="16" style="5" customWidth="1"/>
    <col min="6" max="6" width="30.75" style="5" customWidth="1"/>
    <col min="7" max="7" width="4.75" style="4" customWidth="1"/>
    <col min="8" max="8" width="3.25" style="4" customWidth="1"/>
    <col min="9" max="9" width="4.5" style="4" customWidth="1"/>
    <col min="10" max="10" width="4.25" style="4" customWidth="1"/>
    <col min="11" max="11" width="4.125" style="4" customWidth="1"/>
    <col min="12" max="12" width="3.875" style="4" customWidth="1"/>
    <col min="13" max="13" width="4.625" style="4" customWidth="1"/>
    <col min="14" max="16" width="4.5" style="4" customWidth="1"/>
    <col min="17" max="17" width="4.875" style="4" customWidth="1"/>
    <col min="18" max="18" width="5.5" style="4" customWidth="1"/>
    <col min="19" max="19" width="12.625" style="4" customWidth="1"/>
    <col min="20" max="16384" width="9" style="4"/>
  </cols>
  <sheetData>
    <row r="1" spans="1:19">
      <c r="A1" s="6" t="s">
        <v>0</v>
      </c>
      <c r="B1" s="6"/>
      <c r="C1" s="6"/>
      <c r="D1" s="6"/>
      <c r="E1" s="6"/>
      <c r="F1" s="6"/>
      <c r="G1" s="6"/>
      <c r="H1" s="6"/>
      <c r="I1" s="6"/>
      <c r="J1" s="6"/>
      <c r="K1" s="6"/>
      <c r="L1" s="6"/>
      <c r="M1" s="6"/>
      <c r="N1" s="6"/>
      <c r="O1" s="6"/>
      <c r="P1" s="6"/>
      <c r="Q1" s="6"/>
      <c r="R1" s="6"/>
      <c r="S1" s="6"/>
    </row>
    <row r="2" spans="1:19">
      <c r="A2" s="7"/>
      <c r="B2" s="7"/>
      <c r="C2" s="7"/>
      <c r="D2" s="7"/>
      <c r="E2" s="7"/>
      <c r="F2" s="7"/>
      <c r="G2" s="7"/>
      <c r="H2" s="7"/>
      <c r="I2" s="7"/>
      <c r="J2" s="7"/>
      <c r="K2" s="7"/>
      <c r="L2" s="7"/>
      <c r="M2" s="7"/>
      <c r="N2" s="7"/>
      <c r="O2" s="7"/>
      <c r="P2" s="7"/>
      <c r="Q2" s="7"/>
      <c r="R2" s="7"/>
      <c r="S2" s="7"/>
    </row>
    <row r="3" s="1" customFormat="1" customHeight="1" spans="1:19">
      <c r="A3" s="8" t="s">
        <v>1</v>
      </c>
      <c r="B3" s="8"/>
      <c r="C3" s="8"/>
      <c r="D3" s="8" t="s">
        <v>2</v>
      </c>
      <c r="E3" s="8" t="s">
        <v>3</v>
      </c>
      <c r="F3" s="8" t="s">
        <v>4</v>
      </c>
      <c r="G3" s="8" t="s">
        <v>5</v>
      </c>
      <c r="H3" s="8" t="s">
        <v>6</v>
      </c>
      <c r="I3" s="8"/>
      <c r="J3" s="8" t="s">
        <v>7</v>
      </c>
      <c r="K3" s="8"/>
      <c r="L3" s="8"/>
      <c r="M3" s="8"/>
      <c r="N3" s="8"/>
      <c r="O3" s="8"/>
      <c r="P3" s="8"/>
      <c r="Q3" s="8"/>
      <c r="R3" s="8" t="s">
        <v>8</v>
      </c>
      <c r="S3" s="8" t="s">
        <v>9</v>
      </c>
    </row>
    <row r="4" s="1" customFormat="1" ht="11.25" spans="1:19">
      <c r="A4" s="8"/>
      <c r="B4" s="8"/>
      <c r="C4" s="8"/>
      <c r="D4" s="8"/>
      <c r="E4" s="8"/>
      <c r="F4" s="8"/>
      <c r="G4" s="8"/>
      <c r="H4" s="8" t="s">
        <v>10</v>
      </c>
      <c r="I4" s="8" t="s">
        <v>11</v>
      </c>
      <c r="J4" s="8" t="s">
        <v>12</v>
      </c>
      <c r="K4" s="8"/>
      <c r="L4" s="8" t="s">
        <v>13</v>
      </c>
      <c r="M4" s="8"/>
      <c r="N4" s="8" t="s">
        <v>14</v>
      </c>
      <c r="O4" s="8"/>
      <c r="P4" s="8" t="s">
        <v>15</v>
      </c>
      <c r="Q4" s="8"/>
      <c r="R4" s="8"/>
      <c r="S4" s="8"/>
    </row>
    <row r="5" s="1" customFormat="1" ht="14.25" customHeight="1" spans="1:19">
      <c r="A5" s="8"/>
      <c r="B5" s="8"/>
      <c r="C5" s="8"/>
      <c r="D5" s="8"/>
      <c r="E5" s="8"/>
      <c r="F5" s="8"/>
      <c r="G5" s="8"/>
      <c r="H5" s="8"/>
      <c r="I5" s="8"/>
      <c r="J5" s="8" t="s">
        <v>16</v>
      </c>
      <c r="K5" s="8" t="s">
        <v>17</v>
      </c>
      <c r="L5" s="8" t="s">
        <v>18</v>
      </c>
      <c r="M5" s="8" t="s">
        <v>19</v>
      </c>
      <c r="N5" s="8" t="s">
        <v>20</v>
      </c>
      <c r="O5" s="8" t="s">
        <v>21</v>
      </c>
      <c r="P5" s="8" t="s">
        <v>22</v>
      </c>
      <c r="Q5" s="8" t="s">
        <v>23</v>
      </c>
      <c r="R5" s="8"/>
      <c r="S5" s="8"/>
    </row>
    <row r="6" s="1" customFormat="1" ht="12.75" spans="1:19">
      <c r="A6" s="9" t="s">
        <v>24</v>
      </c>
      <c r="B6" s="9" t="s">
        <v>25</v>
      </c>
      <c r="C6" s="10" t="s">
        <v>26</v>
      </c>
      <c r="D6" s="11">
        <v>152001</v>
      </c>
      <c r="E6" s="10" t="s">
        <v>27</v>
      </c>
      <c r="F6" s="12" t="s">
        <v>28</v>
      </c>
      <c r="G6" s="9" t="s">
        <v>29</v>
      </c>
      <c r="H6" s="9">
        <v>32</v>
      </c>
      <c r="I6" s="9">
        <v>32</v>
      </c>
      <c r="J6" s="9"/>
      <c r="K6" s="9">
        <v>2</v>
      </c>
      <c r="L6" s="9"/>
      <c r="M6" s="9"/>
      <c r="N6" s="10"/>
      <c r="O6" s="10"/>
      <c r="P6" s="10"/>
      <c r="Q6" s="10"/>
      <c r="R6" s="10"/>
      <c r="S6" s="10"/>
    </row>
    <row r="7" s="1" customFormat="1" ht="25.5" spans="1:19">
      <c r="A7" s="9"/>
      <c r="B7" s="9"/>
      <c r="C7" s="10"/>
      <c r="D7" s="11">
        <v>152002</v>
      </c>
      <c r="E7" s="10" t="s">
        <v>30</v>
      </c>
      <c r="F7" s="12" t="s">
        <v>31</v>
      </c>
      <c r="G7" s="9">
        <v>2</v>
      </c>
      <c r="H7" s="9">
        <v>32</v>
      </c>
      <c r="I7" s="9" t="s">
        <v>32</v>
      </c>
      <c r="J7" s="9">
        <v>2</v>
      </c>
      <c r="K7" s="9"/>
      <c r="L7" s="9"/>
      <c r="M7" s="9"/>
      <c r="N7" s="10"/>
      <c r="O7" s="10"/>
      <c r="P7" s="10"/>
      <c r="Q7" s="10"/>
      <c r="R7" s="10"/>
      <c r="S7" s="10"/>
    </row>
    <row r="8" s="1" customFormat="1" ht="12.75" spans="1:19">
      <c r="A8" s="9"/>
      <c r="B8" s="9"/>
      <c r="C8" s="10"/>
      <c r="D8" s="11">
        <v>152003</v>
      </c>
      <c r="E8" s="10" t="s">
        <v>33</v>
      </c>
      <c r="F8" s="12" t="s">
        <v>34</v>
      </c>
      <c r="G8" s="9">
        <v>3</v>
      </c>
      <c r="H8" s="9">
        <v>48</v>
      </c>
      <c r="I8" s="9"/>
      <c r="J8" s="9"/>
      <c r="K8" s="9"/>
      <c r="L8" s="9"/>
      <c r="M8" s="9">
        <v>3</v>
      </c>
      <c r="N8" s="10"/>
      <c r="O8" s="10"/>
      <c r="P8" s="10"/>
      <c r="Q8" s="10"/>
      <c r="R8" s="10"/>
      <c r="S8" s="10"/>
    </row>
    <row r="9" s="1" customFormat="1" ht="38.25" spans="1:19">
      <c r="A9" s="9"/>
      <c r="B9" s="9"/>
      <c r="C9" s="10"/>
      <c r="D9" s="11">
        <v>152004</v>
      </c>
      <c r="E9" s="10" t="s">
        <v>35</v>
      </c>
      <c r="F9" s="12" t="s">
        <v>36</v>
      </c>
      <c r="G9" s="9" t="s">
        <v>37</v>
      </c>
      <c r="H9" s="9">
        <v>80</v>
      </c>
      <c r="I9" s="9">
        <v>32</v>
      </c>
      <c r="J9" s="9"/>
      <c r="K9" s="9"/>
      <c r="L9" s="9">
        <v>5</v>
      </c>
      <c r="M9" s="9"/>
      <c r="N9" s="10"/>
      <c r="O9" s="10"/>
      <c r="P9" s="10"/>
      <c r="Q9" s="10"/>
      <c r="R9" s="10"/>
      <c r="S9" s="10"/>
    </row>
    <row r="10" s="1" customFormat="1" ht="12.75" spans="1:19">
      <c r="A10" s="9"/>
      <c r="B10" s="9"/>
      <c r="C10" s="10"/>
      <c r="D10" s="11">
        <v>152005</v>
      </c>
      <c r="E10" s="10" t="s">
        <v>38</v>
      </c>
      <c r="F10" s="12" t="s">
        <v>39</v>
      </c>
      <c r="G10" s="9">
        <v>2</v>
      </c>
      <c r="H10" s="9">
        <v>32</v>
      </c>
      <c r="I10" s="9" t="s">
        <v>32</v>
      </c>
      <c r="J10" s="9" t="s">
        <v>32</v>
      </c>
      <c r="K10" s="9" t="s">
        <v>32</v>
      </c>
      <c r="L10" s="9" t="s">
        <v>32</v>
      </c>
      <c r="M10" s="9" t="s">
        <v>32</v>
      </c>
      <c r="N10" s="10"/>
      <c r="O10" s="10"/>
      <c r="P10" s="10"/>
      <c r="Q10" s="10"/>
      <c r="R10" s="10"/>
      <c r="S10" s="10" t="s">
        <v>40</v>
      </c>
    </row>
    <row r="11" s="1" customFormat="1" ht="12.75" spans="1:19">
      <c r="A11" s="9"/>
      <c r="B11" s="9"/>
      <c r="C11" s="10" t="s">
        <v>41</v>
      </c>
      <c r="D11" s="11" t="s">
        <v>42</v>
      </c>
      <c r="E11" s="10" t="s">
        <v>43</v>
      </c>
      <c r="F11" s="12" t="s">
        <v>44</v>
      </c>
      <c r="G11" s="9">
        <v>12</v>
      </c>
      <c r="H11" s="9">
        <v>128</v>
      </c>
      <c r="I11" s="9">
        <v>128</v>
      </c>
      <c r="J11" s="9">
        <v>4</v>
      </c>
      <c r="K11" s="9">
        <v>4</v>
      </c>
      <c r="L11" s="9">
        <v>4</v>
      </c>
      <c r="M11" s="9">
        <v>4</v>
      </c>
      <c r="N11" s="10"/>
      <c r="O11" s="10"/>
      <c r="P11" s="10"/>
      <c r="Q11" s="10"/>
      <c r="R11" s="10"/>
      <c r="S11" s="10"/>
    </row>
    <row r="12" s="1" customFormat="1" ht="12.75" spans="1:19">
      <c r="A12" s="9"/>
      <c r="B12" s="9"/>
      <c r="C12" s="10"/>
      <c r="D12" s="11" t="s">
        <v>45</v>
      </c>
      <c r="E12" s="13" t="s">
        <v>46</v>
      </c>
      <c r="F12" s="14" t="s">
        <v>47</v>
      </c>
      <c r="G12" s="9">
        <v>8</v>
      </c>
      <c r="H12" s="9">
        <v>128</v>
      </c>
      <c r="I12" s="9"/>
      <c r="J12" s="9">
        <v>2</v>
      </c>
      <c r="K12" s="9">
        <v>2</v>
      </c>
      <c r="L12" s="9">
        <v>2</v>
      </c>
      <c r="M12" s="9">
        <v>2</v>
      </c>
      <c r="N12" s="10"/>
      <c r="O12" s="10"/>
      <c r="P12" s="10"/>
      <c r="Q12" s="10"/>
      <c r="R12" s="10"/>
      <c r="S12" s="10"/>
    </row>
    <row r="13" s="1" customFormat="1" ht="12.75" spans="1:19">
      <c r="A13" s="9"/>
      <c r="B13" s="9"/>
      <c r="C13" s="10"/>
      <c r="D13" s="11" t="s">
        <v>48</v>
      </c>
      <c r="E13" s="13" t="s">
        <v>49</v>
      </c>
      <c r="F13" s="14" t="s">
        <v>50</v>
      </c>
      <c r="G13" s="9">
        <v>3</v>
      </c>
      <c r="H13" s="9">
        <v>32</v>
      </c>
      <c r="I13" s="9">
        <v>32</v>
      </c>
      <c r="J13" s="9"/>
      <c r="K13" s="9"/>
      <c r="L13" s="9">
        <v>4</v>
      </c>
      <c r="M13" s="9"/>
      <c r="N13" s="10"/>
      <c r="O13" s="10"/>
      <c r="P13" s="10"/>
      <c r="Q13" s="10"/>
      <c r="R13" s="10"/>
      <c r="S13" s="10"/>
    </row>
    <row r="14" s="1" customFormat="1" ht="12.75" spans="1:19">
      <c r="A14" s="9"/>
      <c r="B14" s="9"/>
      <c r="C14" s="10"/>
      <c r="D14" s="11">
        <v>232001</v>
      </c>
      <c r="E14" s="13" t="s">
        <v>51</v>
      </c>
      <c r="F14" s="14" t="s">
        <v>52</v>
      </c>
      <c r="G14" s="9">
        <v>2</v>
      </c>
      <c r="H14" s="9">
        <v>8</v>
      </c>
      <c r="I14" s="9">
        <v>48</v>
      </c>
      <c r="J14" s="9"/>
      <c r="K14" s="9"/>
      <c r="L14" s="9"/>
      <c r="M14" s="9"/>
      <c r="N14" s="10"/>
      <c r="O14" s="10"/>
      <c r="P14" s="10"/>
      <c r="Q14" s="10"/>
      <c r="R14" s="10"/>
      <c r="S14" s="10"/>
    </row>
    <row r="15" s="1" customFormat="1" ht="12.75" spans="1:19">
      <c r="A15" s="9"/>
      <c r="B15" s="9"/>
      <c r="C15" s="10"/>
      <c r="D15" s="11" t="s">
        <v>53</v>
      </c>
      <c r="E15" s="13" t="s">
        <v>54</v>
      </c>
      <c r="F15" s="14" t="s">
        <v>55</v>
      </c>
      <c r="G15" s="9">
        <v>1</v>
      </c>
      <c r="H15" s="9">
        <v>16</v>
      </c>
      <c r="I15" s="9"/>
      <c r="J15" s="9">
        <v>2</v>
      </c>
      <c r="K15" s="9"/>
      <c r="L15" s="9"/>
      <c r="M15" s="9"/>
      <c r="N15" s="10"/>
      <c r="O15" s="10"/>
      <c r="P15" s="10"/>
      <c r="Q15" s="10"/>
      <c r="R15" s="10"/>
      <c r="S15" s="10"/>
    </row>
    <row r="16" s="2" customFormat="1" ht="11.25" spans="1:19">
      <c r="A16" s="9"/>
      <c r="B16" s="15" t="s">
        <v>56</v>
      </c>
      <c r="C16" s="15"/>
      <c r="D16" s="15"/>
      <c r="E16" s="15"/>
      <c r="F16" s="15"/>
      <c r="G16" s="15">
        <v>42</v>
      </c>
      <c r="H16" s="15">
        <f>SUM(H6:H15)</f>
        <v>536</v>
      </c>
      <c r="I16" s="15">
        <f>SUM(I6:I15)</f>
        <v>272</v>
      </c>
      <c r="J16" s="44"/>
      <c r="K16" s="44"/>
      <c r="L16" s="44"/>
      <c r="M16" s="44"/>
      <c r="N16" s="45"/>
      <c r="O16" s="45"/>
      <c r="P16" s="45"/>
      <c r="Q16" s="45"/>
      <c r="R16" s="45"/>
      <c r="S16" s="45"/>
    </row>
    <row r="17" s="1" customFormat="1" ht="21.75" customHeight="1" spans="1:19">
      <c r="A17" s="9"/>
      <c r="B17" s="9" t="s">
        <v>57</v>
      </c>
      <c r="C17" s="9"/>
      <c r="D17" s="9"/>
      <c r="E17" s="9"/>
      <c r="F17" s="9"/>
      <c r="G17" s="9"/>
      <c r="H17" s="9"/>
      <c r="I17" s="9"/>
      <c r="J17" s="9"/>
      <c r="K17" s="9"/>
      <c r="L17" s="9"/>
      <c r="M17" s="9"/>
      <c r="N17" s="9"/>
      <c r="O17" s="9"/>
      <c r="P17" s="9"/>
      <c r="Q17" s="9"/>
      <c r="R17" s="9"/>
      <c r="S17" s="9"/>
    </row>
    <row r="18" s="1" customFormat="1" customHeight="1" spans="1:19">
      <c r="A18" s="9" t="s">
        <v>58</v>
      </c>
      <c r="B18" s="9" t="s">
        <v>59</v>
      </c>
      <c r="C18" s="9"/>
      <c r="D18" s="9"/>
      <c r="E18" s="16" t="s">
        <v>60</v>
      </c>
      <c r="F18" s="17" t="s">
        <v>61</v>
      </c>
      <c r="G18" s="18">
        <v>3</v>
      </c>
      <c r="H18" s="18">
        <f>48</f>
        <v>48</v>
      </c>
      <c r="I18" s="18"/>
      <c r="J18" s="18">
        <v>3</v>
      </c>
      <c r="K18" s="18"/>
      <c r="L18" s="18"/>
      <c r="M18" s="18"/>
      <c r="N18" s="18"/>
      <c r="O18" s="18"/>
      <c r="P18" s="18"/>
      <c r="Q18" s="18"/>
      <c r="R18" s="18" t="s">
        <v>62</v>
      </c>
      <c r="S18" s="11"/>
    </row>
    <row r="19" s="1" customFormat="1" customHeight="1" spans="1:19">
      <c r="A19" s="9"/>
      <c r="B19" s="9"/>
      <c r="C19" s="9"/>
      <c r="D19" s="9">
        <v>112610</v>
      </c>
      <c r="E19" s="16" t="s">
        <v>63</v>
      </c>
      <c r="F19" s="19" t="s">
        <v>64</v>
      </c>
      <c r="G19" s="18">
        <v>2.5</v>
      </c>
      <c r="H19" s="18">
        <v>32</v>
      </c>
      <c r="I19" s="18">
        <v>16</v>
      </c>
      <c r="J19" s="18">
        <v>4</v>
      </c>
      <c r="K19" s="36"/>
      <c r="L19" s="18"/>
      <c r="M19" s="18"/>
      <c r="N19" s="18"/>
      <c r="O19" s="18"/>
      <c r="P19" s="18"/>
      <c r="Q19" s="18"/>
      <c r="R19" s="18" t="s">
        <v>62</v>
      </c>
      <c r="S19" s="11"/>
    </row>
    <row r="20" s="1" customFormat="1" ht="31.5" customHeight="1" spans="1:19">
      <c r="A20" s="9"/>
      <c r="B20" s="9"/>
      <c r="C20" s="9"/>
      <c r="D20" s="9">
        <v>112611</v>
      </c>
      <c r="E20" s="20" t="s">
        <v>65</v>
      </c>
      <c r="F20" s="21" t="s">
        <v>66</v>
      </c>
      <c r="G20" s="18">
        <v>3.5</v>
      </c>
      <c r="H20" s="18">
        <v>16</v>
      </c>
      <c r="I20" s="46">
        <v>80</v>
      </c>
      <c r="J20" s="18">
        <v>3</v>
      </c>
      <c r="K20" s="46" t="s">
        <v>67</v>
      </c>
      <c r="L20" s="18"/>
      <c r="M20" s="18"/>
      <c r="N20" s="18"/>
      <c r="O20" s="18"/>
      <c r="P20" s="18"/>
      <c r="Q20" s="18"/>
      <c r="R20" s="18" t="s">
        <v>62</v>
      </c>
      <c r="S20" s="48" t="s">
        <v>68</v>
      </c>
    </row>
    <row r="21" s="1" customFormat="1" customHeight="1" spans="1:19">
      <c r="A21" s="10"/>
      <c r="B21" s="9"/>
      <c r="C21" s="9"/>
      <c r="D21" s="9">
        <v>112612</v>
      </c>
      <c r="E21" s="22" t="s">
        <v>69</v>
      </c>
      <c r="F21" s="19" t="s">
        <v>70</v>
      </c>
      <c r="G21" s="18">
        <v>3</v>
      </c>
      <c r="H21" s="18">
        <v>48</v>
      </c>
      <c r="I21" s="18"/>
      <c r="J21" s="36"/>
      <c r="K21" s="18">
        <v>3</v>
      </c>
      <c r="L21" s="18"/>
      <c r="M21" s="18"/>
      <c r="N21" s="18"/>
      <c r="O21" s="18"/>
      <c r="P21" s="18"/>
      <c r="Q21" s="18"/>
      <c r="R21" s="18" t="s">
        <v>62</v>
      </c>
      <c r="S21" s="10"/>
    </row>
    <row r="22" s="1" customFormat="1" customHeight="1" spans="1:19">
      <c r="A22" s="10"/>
      <c r="B22" s="9"/>
      <c r="C22" s="9"/>
      <c r="D22" s="9">
        <v>112613</v>
      </c>
      <c r="E22" s="22" t="s">
        <v>71</v>
      </c>
      <c r="F22" s="19" t="s">
        <v>72</v>
      </c>
      <c r="G22" s="18">
        <v>2.5</v>
      </c>
      <c r="H22" s="18">
        <v>24</v>
      </c>
      <c r="I22" s="18">
        <v>24</v>
      </c>
      <c r="J22" s="18"/>
      <c r="K22" s="18"/>
      <c r="L22" s="18">
        <v>4</v>
      </c>
      <c r="M22" s="18"/>
      <c r="N22" s="18"/>
      <c r="O22" s="18"/>
      <c r="P22" s="18"/>
      <c r="Q22" s="18"/>
      <c r="R22" s="18" t="s">
        <v>62</v>
      </c>
      <c r="S22" s="10"/>
    </row>
    <row r="23" s="1" customFormat="1" ht="12.75" spans="1:19">
      <c r="A23" s="10"/>
      <c r="B23" s="9" t="s">
        <v>73</v>
      </c>
      <c r="C23" s="9"/>
      <c r="D23" s="9">
        <v>112614</v>
      </c>
      <c r="E23" s="22" t="s">
        <v>74</v>
      </c>
      <c r="F23" s="19" t="s">
        <v>75</v>
      </c>
      <c r="G23" s="18">
        <v>3</v>
      </c>
      <c r="H23" s="18">
        <v>32</v>
      </c>
      <c r="I23" s="18">
        <v>32</v>
      </c>
      <c r="J23" s="18"/>
      <c r="K23" s="18">
        <v>4</v>
      </c>
      <c r="L23" s="18"/>
      <c r="M23" s="18"/>
      <c r="N23" s="18"/>
      <c r="O23" s="18"/>
      <c r="P23" s="18"/>
      <c r="Q23" s="18"/>
      <c r="R23" s="18" t="s">
        <v>62</v>
      </c>
      <c r="S23" s="49" t="s">
        <v>76</v>
      </c>
    </row>
    <row r="24" s="1" customFormat="1" ht="21" spans="1:19">
      <c r="A24" s="10"/>
      <c r="B24" s="9"/>
      <c r="C24" s="9"/>
      <c r="D24" s="9">
        <v>112615</v>
      </c>
      <c r="E24" s="16" t="s">
        <v>77</v>
      </c>
      <c r="F24" s="21" t="s">
        <v>78</v>
      </c>
      <c r="G24" s="18">
        <v>3</v>
      </c>
      <c r="H24" s="18">
        <v>32</v>
      </c>
      <c r="I24" s="18">
        <v>32</v>
      </c>
      <c r="J24" s="18"/>
      <c r="K24" s="18"/>
      <c r="L24" s="18" t="s">
        <v>79</v>
      </c>
      <c r="M24" s="18"/>
      <c r="N24" s="18"/>
      <c r="O24" s="18"/>
      <c r="P24" s="18"/>
      <c r="Q24" s="18"/>
      <c r="R24" s="18" t="s">
        <v>62</v>
      </c>
      <c r="S24" s="50" t="s">
        <v>80</v>
      </c>
    </row>
    <row r="25" s="1" customFormat="1" customHeight="1" spans="1:19">
      <c r="A25" s="10"/>
      <c r="B25" s="9"/>
      <c r="C25" s="9"/>
      <c r="D25" s="9">
        <v>112616</v>
      </c>
      <c r="E25" s="22" t="s">
        <v>81</v>
      </c>
      <c r="F25" s="19" t="s">
        <v>82</v>
      </c>
      <c r="G25" s="18">
        <v>3</v>
      </c>
      <c r="H25" s="18">
        <v>40</v>
      </c>
      <c r="I25" s="18">
        <v>16</v>
      </c>
      <c r="J25" s="18"/>
      <c r="K25" s="18"/>
      <c r="L25" s="18"/>
      <c r="M25" s="18">
        <v>4</v>
      </c>
      <c r="N25" s="18"/>
      <c r="O25" s="18"/>
      <c r="P25" s="18"/>
      <c r="Q25" s="18"/>
      <c r="R25" s="18" t="s">
        <v>62</v>
      </c>
      <c r="S25" s="10"/>
    </row>
    <row r="26" s="1" customFormat="1" ht="12.75" spans="1:19">
      <c r="A26" s="10"/>
      <c r="B26" s="9"/>
      <c r="C26" s="9"/>
      <c r="D26" s="9">
        <v>112617</v>
      </c>
      <c r="E26" s="20" t="s">
        <v>83</v>
      </c>
      <c r="F26" s="19" t="s">
        <v>84</v>
      </c>
      <c r="G26" s="18">
        <v>2.5</v>
      </c>
      <c r="H26" s="18">
        <v>32</v>
      </c>
      <c r="I26" s="18">
        <v>16</v>
      </c>
      <c r="J26" s="18"/>
      <c r="K26" s="18"/>
      <c r="L26" s="18"/>
      <c r="M26" s="18"/>
      <c r="N26" s="18">
        <v>4</v>
      </c>
      <c r="O26" s="18"/>
      <c r="P26" s="18"/>
      <c r="Q26" s="18"/>
      <c r="R26" s="18" t="s">
        <v>62</v>
      </c>
      <c r="S26" s="10"/>
    </row>
    <row r="27" s="1" customFormat="1" ht="12.75" spans="1:19">
      <c r="A27" s="10"/>
      <c r="B27" s="9"/>
      <c r="C27" s="9"/>
      <c r="D27" s="9">
        <v>112618</v>
      </c>
      <c r="E27" s="16" t="s">
        <v>85</v>
      </c>
      <c r="F27" s="19" t="s">
        <v>86</v>
      </c>
      <c r="G27" s="18">
        <v>2.5</v>
      </c>
      <c r="H27" s="18">
        <v>32</v>
      </c>
      <c r="I27" s="18">
        <v>16</v>
      </c>
      <c r="J27" s="18"/>
      <c r="K27" s="18"/>
      <c r="L27" s="18"/>
      <c r="M27" s="18"/>
      <c r="N27" s="18"/>
      <c r="O27" s="18">
        <v>4</v>
      </c>
      <c r="P27" s="18"/>
      <c r="Q27" s="18"/>
      <c r="R27" s="18" t="s">
        <v>62</v>
      </c>
      <c r="S27" s="10"/>
    </row>
    <row r="28" s="1" customFormat="1" ht="12.75" spans="1:19">
      <c r="A28" s="10"/>
      <c r="B28" s="9"/>
      <c r="C28" s="9"/>
      <c r="D28" s="9">
        <v>112619</v>
      </c>
      <c r="E28" s="16" t="s">
        <v>87</v>
      </c>
      <c r="F28" s="19" t="s">
        <v>88</v>
      </c>
      <c r="G28" s="18">
        <v>3</v>
      </c>
      <c r="H28" s="18">
        <v>48</v>
      </c>
      <c r="I28" s="18"/>
      <c r="J28" s="18"/>
      <c r="K28" s="18"/>
      <c r="L28" s="18">
        <v>3</v>
      </c>
      <c r="M28" s="18"/>
      <c r="N28" s="18"/>
      <c r="O28" s="18"/>
      <c r="P28" s="18"/>
      <c r="Q28" s="18"/>
      <c r="R28" s="18" t="s">
        <v>62</v>
      </c>
      <c r="S28" s="10"/>
    </row>
    <row r="29" s="1" customFormat="1" ht="12.75" spans="1:19">
      <c r="A29" s="10"/>
      <c r="B29" s="9"/>
      <c r="C29" s="9"/>
      <c r="D29" s="9">
        <v>112620</v>
      </c>
      <c r="E29" s="16" t="s">
        <v>89</v>
      </c>
      <c r="F29" s="19" t="s">
        <v>90</v>
      </c>
      <c r="G29" s="18">
        <v>2.5</v>
      </c>
      <c r="H29" s="18">
        <v>32</v>
      </c>
      <c r="I29" s="18">
        <v>16</v>
      </c>
      <c r="J29" s="18"/>
      <c r="K29" s="18"/>
      <c r="L29" s="18"/>
      <c r="M29" s="18">
        <v>4</v>
      </c>
      <c r="N29" s="18"/>
      <c r="O29" s="18"/>
      <c r="P29" s="18"/>
      <c r="Q29" s="18"/>
      <c r="R29" s="18" t="s">
        <v>91</v>
      </c>
      <c r="S29" s="10"/>
    </row>
    <row r="30" s="1" customFormat="1" ht="12.75" spans="1:19">
      <c r="A30" s="10"/>
      <c r="B30" s="9"/>
      <c r="C30" s="9"/>
      <c r="D30" s="9">
        <v>112621</v>
      </c>
      <c r="E30" s="16" t="s">
        <v>92</v>
      </c>
      <c r="F30" s="19" t="s">
        <v>93</v>
      </c>
      <c r="G30" s="18">
        <v>3</v>
      </c>
      <c r="H30" s="18">
        <v>32</v>
      </c>
      <c r="I30" s="18">
        <v>32</v>
      </c>
      <c r="J30" s="18"/>
      <c r="K30" s="18"/>
      <c r="L30" s="18"/>
      <c r="M30" s="18">
        <v>4</v>
      </c>
      <c r="N30" s="18"/>
      <c r="O30" s="18"/>
      <c r="P30" s="18"/>
      <c r="Q30" s="18"/>
      <c r="R30" s="18" t="s">
        <v>91</v>
      </c>
      <c r="S30" s="10"/>
    </row>
    <row r="31" s="1" customFormat="1" ht="31.5" spans="1:19">
      <c r="A31" s="10"/>
      <c r="B31" s="9"/>
      <c r="C31" s="9"/>
      <c r="D31" s="9">
        <v>112622</v>
      </c>
      <c r="E31" s="22" t="s">
        <v>94</v>
      </c>
      <c r="F31" s="19" t="s">
        <v>95</v>
      </c>
      <c r="G31" s="18">
        <v>3.5</v>
      </c>
      <c r="H31" s="18">
        <v>16</v>
      </c>
      <c r="I31" s="18">
        <v>80</v>
      </c>
      <c r="J31" s="18"/>
      <c r="K31" s="18"/>
      <c r="L31" s="18"/>
      <c r="M31" s="18">
        <v>3</v>
      </c>
      <c r="N31" s="18" t="s">
        <v>96</v>
      </c>
      <c r="O31" s="18"/>
      <c r="P31" s="18"/>
      <c r="Q31" s="18"/>
      <c r="R31" s="18" t="s">
        <v>62</v>
      </c>
      <c r="S31" s="48" t="s">
        <v>97</v>
      </c>
    </row>
    <row r="32" s="2" customFormat="1" ht="11.25" spans="1:19">
      <c r="A32" s="10"/>
      <c r="B32" s="15" t="s">
        <v>98</v>
      </c>
      <c r="C32" s="15"/>
      <c r="D32" s="15"/>
      <c r="E32" s="15"/>
      <c r="F32" s="23"/>
      <c r="G32" s="23">
        <f>SUM(G18:G31)</f>
        <v>40.5</v>
      </c>
      <c r="H32" s="23">
        <f>SUM(H18:H31)</f>
        <v>464</v>
      </c>
      <c r="I32" s="23">
        <f>SUM(I18:I31)</f>
        <v>360</v>
      </c>
      <c r="J32" s="44"/>
      <c r="K32" s="44"/>
      <c r="L32" s="44"/>
      <c r="M32" s="44"/>
      <c r="N32" s="44"/>
      <c r="O32" s="44"/>
      <c r="P32" s="44"/>
      <c r="Q32" s="44"/>
      <c r="R32" s="44"/>
      <c r="S32" s="45"/>
    </row>
    <row r="33" s="1" customFormat="1" ht="12" customHeight="1" spans="1:19">
      <c r="A33" s="10" t="s">
        <v>99</v>
      </c>
      <c r="B33" s="24" t="s">
        <v>100</v>
      </c>
      <c r="C33" s="25"/>
      <c r="D33" s="9">
        <v>112623</v>
      </c>
      <c r="E33" s="26" t="s">
        <v>101</v>
      </c>
      <c r="F33" s="21" t="s">
        <v>102</v>
      </c>
      <c r="G33" s="18">
        <v>2.5</v>
      </c>
      <c r="H33" s="18">
        <v>32</v>
      </c>
      <c r="I33" s="18">
        <v>16</v>
      </c>
      <c r="J33" s="18"/>
      <c r="K33" s="18"/>
      <c r="L33" s="18"/>
      <c r="M33" s="18"/>
      <c r="N33" s="18">
        <v>4</v>
      </c>
      <c r="O33" s="18"/>
      <c r="P33" s="18"/>
      <c r="Q33" s="18"/>
      <c r="R33" s="18" t="s">
        <v>62</v>
      </c>
      <c r="S33" s="49" t="s">
        <v>76</v>
      </c>
    </row>
    <row r="34" s="1" customFormat="1" ht="12.75" spans="1:19">
      <c r="A34" s="10"/>
      <c r="B34" s="27"/>
      <c r="C34" s="28"/>
      <c r="D34" s="9">
        <v>112624</v>
      </c>
      <c r="E34" s="26" t="s">
        <v>103</v>
      </c>
      <c r="F34" s="19" t="s">
        <v>104</v>
      </c>
      <c r="G34" s="18">
        <v>2.5</v>
      </c>
      <c r="H34" s="18">
        <v>32</v>
      </c>
      <c r="I34" s="18">
        <v>16</v>
      </c>
      <c r="J34" s="18"/>
      <c r="K34" s="18"/>
      <c r="L34" s="18"/>
      <c r="M34" s="18"/>
      <c r="N34" s="18">
        <v>4</v>
      </c>
      <c r="O34" s="18"/>
      <c r="P34" s="18"/>
      <c r="Q34" s="18"/>
      <c r="R34" s="18" t="s">
        <v>91</v>
      </c>
      <c r="S34" s="18"/>
    </row>
    <row r="35" s="1" customFormat="1" ht="31.5" spans="1:19">
      <c r="A35" s="10"/>
      <c r="B35" s="27"/>
      <c r="C35" s="28"/>
      <c r="D35" s="9">
        <v>112625</v>
      </c>
      <c r="E35" s="16" t="s">
        <v>105</v>
      </c>
      <c r="F35" s="19" t="s">
        <v>106</v>
      </c>
      <c r="G35" s="18">
        <v>4</v>
      </c>
      <c r="H35" s="18">
        <v>32</v>
      </c>
      <c r="I35" s="18">
        <v>64</v>
      </c>
      <c r="J35" s="18"/>
      <c r="K35" s="18"/>
      <c r="L35" s="18"/>
      <c r="M35" s="18"/>
      <c r="N35" s="18">
        <v>3</v>
      </c>
      <c r="O35" s="46" t="s">
        <v>107</v>
      </c>
      <c r="P35" s="18"/>
      <c r="Q35" s="18"/>
      <c r="R35" s="18" t="s">
        <v>62</v>
      </c>
      <c r="S35" s="48" t="s">
        <v>108</v>
      </c>
    </row>
    <row r="36" s="1" customFormat="1" ht="12.75" spans="1:19">
      <c r="A36" s="10"/>
      <c r="B36" s="27"/>
      <c r="C36" s="28"/>
      <c r="D36" s="9">
        <v>112626</v>
      </c>
      <c r="E36" s="16" t="s">
        <v>109</v>
      </c>
      <c r="F36" s="19" t="s">
        <v>110</v>
      </c>
      <c r="G36" s="18">
        <v>3</v>
      </c>
      <c r="H36" s="18">
        <v>32</v>
      </c>
      <c r="I36" s="18">
        <v>32</v>
      </c>
      <c r="J36" s="18"/>
      <c r="K36" s="18"/>
      <c r="L36" s="18"/>
      <c r="M36" s="18"/>
      <c r="N36" s="18"/>
      <c r="O36" s="18">
        <v>4</v>
      </c>
      <c r="P36" s="18"/>
      <c r="Q36" s="18"/>
      <c r="R36" s="18" t="s">
        <v>62</v>
      </c>
      <c r="S36" s="18"/>
    </row>
    <row r="37" s="1" customFormat="1" ht="12.75" spans="1:19">
      <c r="A37" s="10"/>
      <c r="B37" s="27"/>
      <c r="C37" s="28"/>
      <c r="D37" s="9">
        <v>112627</v>
      </c>
      <c r="E37" s="16" t="s">
        <v>111</v>
      </c>
      <c r="F37" s="21" t="s">
        <v>112</v>
      </c>
      <c r="G37" s="18">
        <v>2.5</v>
      </c>
      <c r="H37" s="18">
        <v>32</v>
      </c>
      <c r="I37" s="18">
        <v>16</v>
      </c>
      <c r="J37" s="18"/>
      <c r="K37" s="18"/>
      <c r="L37" s="18"/>
      <c r="M37" s="18"/>
      <c r="N37" s="18"/>
      <c r="O37" s="18">
        <v>4</v>
      </c>
      <c r="P37" s="18"/>
      <c r="Q37" s="18"/>
      <c r="R37" s="18" t="s">
        <v>62</v>
      </c>
      <c r="S37" s="18"/>
    </row>
    <row r="38" s="1" customFormat="1" ht="12.75" spans="1:19">
      <c r="A38" s="10"/>
      <c r="B38" s="29"/>
      <c r="C38" s="30"/>
      <c r="D38" s="9">
        <v>112628</v>
      </c>
      <c r="E38" s="16" t="s">
        <v>113</v>
      </c>
      <c r="F38" s="19" t="s">
        <v>114</v>
      </c>
      <c r="G38" s="18">
        <v>2.5</v>
      </c>
      <c r="H38" s="18">
        <v>24</v>
      </c>
      <c r="I38" s="18">
        <v>24</v>
      </c>
      <c r="J38" s="18"/>
      <c r="K38" s="18"/>
      <c r="L38" s="18"/>
      <c r="M38" s="18"/>
      <c r="N38" s="18"/>
      <c r="O38" s="18">
        <v>4</v>
      </c>
      <c r="P38" s="18"/>
      <c r="Q38" s="18"/>
      <c r="R38" s="18" t="s">
        <v>91</v>
      </c>
      <c r="S38" s="18"/>
    </row>
    <row r="39" s="2" customFormat="1" ht="11.25" spans="1:19">
      <c r="A39" s="10"/>
      <c r="B39" s="31" t="s">
        <v>56</v>
      </c>
      <c r="C39" s="32"/>
      <c r="D39" s="32"/>
      <c r="E39" s="33"/>
      <c r="F39" s="23"/>
      <c r="G39" s="15">
        <f>SUM(G33:G38)</f>
        <v>17</v>
      </c>
      <c r="H39" s="15">
        <f>SUM(H33:H38)</f>
        <v>184</v>
      </c>
      <c r="I39" s="15">
        <f>SUM(I33:I38)</f>
        <v>168</v>
      </c>
      <c r="J39" s="44"/>
      <c r="K39" s="44"/>
      <c r="L39" s="44"/>
      <c r="M39" s="44"/>
      <c r="N39" s="44"/>
      <c r="O39" s="44"/>
      <c r="P39" s="44"/>
      <c r="Q39" s="44"/>
      <c r="R39" s="44"/>
      <c r="S39" s="45"/>
    </row>
    <row r="40" s="1" customFormat="1" ht="15" customHeight="1" spans="1:19">
      <c r="A40" s="10"/>
      <c r="B40" s="9" t="s">
        <v>115</v>
      </c>
      <c r="C40" s="9"/>
      <c r="D40" s="9">
        <v>112630</v>
      </c>
      <c r="E40" s="34" t="s">
        <v>116</v>
      </c>
      <c r="F40" s="21" t="s">
        <v>117</v>
      </c>
      <c r="G40" s="18">
        <v>1.5</v>
      </c>
      <c r="H40" s="18">
        <v>16</v>
      </c>
      <c r="I40" s="18">
        <v>16</v>
      </c>
      <c r="J40" s="18"/>
      <c r="K40" s="18"/>
      <c r="L40" s="18"/>
      <c r="M40" s="18"/>
      <c r="N40" s="18">
        <v>2</v>
      </c>
      <c r="O40" s="18"/>
      <c r="P40" s="18"/>
      <c r="Q40" s="18"/>
      <c r="R40" s="18" t="s">
        <v>91</v>
      </c>
      <c r="S40" s="51" t="s">
        <v>118</v>
      </c>
    </row>
    <row r="41" s="1" customFormat="1" ht="22.5" customHeight="1" spans="1:19">
      <c r="A41" s="10"/>
      <c r="B41" s="9"/>
      <c r="C41" s="9"/>
      <c r="D41" s="9">
        <v>112631</v>
      </c>
      <c r="E41" s="34" t="s">
        <v>119</v>
      </c>
      <c r="F41" s="21" t="s">
        <v>120</v>
      </c>
      <c r="G41" s="18">
        <v>2</v>
      </c>
      <c r="H41" s="18">
        <v>32</v>
      </c>
      <c r="I41" s="18"/>
      <c r="J41" s="18"/>
      <c r="K41" s="18"/>
      <c r="L41" s="18"/>
      <c r="M41" s="18"/>
      <c r="N41" s="18">
        <v>2</v>
      </c>
      <c r="O41" s="18"/>
      <c r="P41" s="18"/>
      <c r="Q41" s="18"/>
      <c r="R41" s="18" t="s">
        <v>91</v>
      </c>
      <c r="S41" s="52"/>
    </row>
    <row r="42" s="1" customFormat="1" ht="12.75" spans="1:19">
      <c r="A42" s="10"/>
      <c r="B42" s="9"/>
      <c r="C42" s="9"/>
      <c r="D42" s="9">
        <v>112632</v>
      </c>
      <c r="E42" s="16" t="s">
        <v>121</v>
      </c>
      <c r="F42" s="21" t="s">
        <v>122</v>
      </c>
      <c r="G42" s="18">
        <v>1.5</v>
      </c>
      <c r="H42" s="18">
        <v>16</v>
      </c>
      <c r="I42" s="18">
        <v>16</v>
      </c>
      <c r="J42" s="18"/>
      <c r="K42" s="18"/>
      <c r="L42" s="18"/>
      <c r="M42" s="18"/>
      <c r="N42" s="18"/>
      <c r="O42" s="18">
        <v>2</v>
      </c>
      <c r="P42" s="18"/>
      <c r="Q42" s="18"/>
      <c r="R42" s="18" t="s">
        <v>91</v>
      </c>
      <c r="S42" s="52"/>
    </row>
    <row r="43" s="1" customFormat="1" ht="12.75" spans="1:19">
      <c r="A43" s="10"/>
      <c r="B43" s="9"/>
      <c r="C43" s="9"/>
      <c r="D43" s="9">
        <v>112633</v>
      </c>
      <c r="E43" s="34" t="s">
        <v>123</v>
      </c>
      <c r="F43" s="35" t="s">
        <v>124</v>
      </c>
      <c r="G43" s="18">
        <v>1.5</v>
      </c>
      <c r="H43" s="18">
        <v>16</v>
      </c>
      <c r="I43" s="18">
        <v>16</v>
      </c>
      <c r="J43" s="18"/>
      <c r="K43" s="18"/>
      <c r="L43" s="18"/>
      <c r="M43" s="18"/>
      <c r="N43" s="18"/>
      <c r="O43" s="18">
        <v>2</v>
      </c>
      <c r="P43" s="18"/>
      <c r="Q43" s="18"/>
      <c r="R43" s="18" t="s">
        <v>91</v>
      </c>
      <c r="S43" s="52"/>
    </row>
    <row r="44" s="1" customFormat="1" ht="12.75" spans="1:19">
      <c r="A44" s="10"/>
      <c r="B44" s="9"/>
      <c r="C44" s="9"/>
      <c r="D44" s="9">
        <v>112634</v>
      </c>
      <c r="E44" s="34" t="s">
        <v>125</v>
      </c>
      <c r="F44" s="21" t="s">
        <v>126</v>
      </c>
      <c r="G44" s="18">
        <v>2</v>
      </c>
      <c r="H44" s="18">
        <v>32</v>
      </c>
      <c r="I44" s="18"/>
      <c r="J44" s="18"/>
      <c r="K44" s="18"/>
      <c r="L44" s="18"/>
      <c r="M44" s="18"/>
      <c r="N44" s="18"/>
      <c r="O44" s="18">
        <v>2</v>
      </c>
      <c r="P44" s="18"/>
      <c r="Q44" s="18"/>
      <c r="R44" s="18" t="s">
        <v>91</v>
      </c>
      <c r="S44" s="52"/>
    </row>
    <row r="45" s="1" customFormat="1" ht="22.5" spans="1:19">
      <c r="A45" s="10"/>
      <c r="B45" s="9"/>
      <c r="C45" s="9"/>
      <c r="D45" s="9">
        <v>112635</v>
      </c>
      <c r="E45" s="34" t="s">
        <v>127</v>
      </c>
      <c r="F45" s="21" t="s">
        <v>128</v>
      </c>
      <c r="G45" s="18">
        <v>1.5</v>
      </c>
      <c r="H45" s="18">
        <v>16</v>
      </c>
      <c r="I45" s="18">
        <v>16</v>
      </c>
      <c r="J45" s="18"/>
      <c r="K45" s="18"/>
      <c r="L45" s="18"/>
      <c r="M45" s="18"/>
      <c r="N45" s="18">
        <v>2</v>
      </c>
      <c r="O45" s="18"/>
      <c r="P45" s="18"/>
      <c r="Q45" s="18"/>
      <c r="R45" s="18" t="s">
        <v>91</v>
      </c>
      <c r="S45" s="52"/>
    </row>
    <row r="46" s="1" customFormat="1" ht="22.5" customHeight="1" spans="1:19">
      <c r="A46" s="10"/>
      <c r="B46" s="9"/>
      <c r="C46" s="9"/>
      <c r="D46" s="9">
        <v>112636</v>
      </c>
      <c r="E46" s="34" t="s">
        <v>129</v>
      </c>
      <c r="F46" s="21" t="s">
        <v>130</v>
      </c>
      <c r="G46" s="18">
        <v>1.5</v>
      </c>
      <c r="H46" s="36">
        <v>16</v>
      </c>
      <c r="I46" s="18">
        <v>16</v>
      </c>
      <c r="J46" s="18"/>
      <c r="K46" s="18"/>
      <c r="L46" s="18"/>
      <c r="M46" s="18"/>
      <c r="N46" s="18">
        <v>2</v>
      </c>
      <c r="O46" s="18"/>
      <c r="P46" s="18"/>
      <c r="Q46" s="18"/>
      <c r="R46" s="18" t="s">
        <v>91</v>
      </c>
      <c r="S46" s="52"/>
    </row>
    <row r="47" s="1" customFormat="1" ht="22.5" spans="1:19">
      <c r="A47" s="10"/>
      <c r="B47" s="9"/>
      <c r="C47" s="9"/>
      <c r="D47" s="9">
        <v>112637</v>
      </c>
      <c r="E47" s="34" t="s">
        <v>131</v>
      </c>
      <c r="F47" s="21" t="s">
        <v>132</v>
      </c>
      <c r="G47" s="18">
        <v>2</v>
      </c>
      <c r="H47" s="18">
        <v>32</v>
      </c>
      <c r="I47" s="18"/>
      <c r="J47" s="18"/>
      <c r="K47" s="18"/>
      <c r="L47" s="18"/>
      <c r="M47" s="18"/>
      <c r="N47" s="18"/>
      <c r="O47" s="18">
        <v>2</v>
      </c>
      <c r="P47" s="36"/>
      <c r="Q47" s="18"/>
      <c r="R47" s="18" t="s">
        <v>91</v>
      </c>
      <c r="S47" s="52"/>
    </row>
    <row r="48" s="1" customFormat="1" ht="12.75" spans="1:19">
      <c r="A48" s="10"/>
      <c r="B48" s="9"/>
      <c r="C48" s="9"/>
      <c r="D48" s="9">
        <v>112638</v>
      </c>
      <c r="E48" s="34" t="s">
        <v>133</v>
      </c>
      <c r="F48" s="21" t="s">
        <v>134</v>
      </c>
      <c r="G48" s="18">
        <v>1.5</v>
      </c>
      <c r="H48" s="18">
        <v>16</v>
      </c>
      <c r="I48" s="18">
        <v>16</v>
      </c>
      <c r="J48" s="18"/>
      <c r="K48" s="18"/>
      <c r="L48" s="18"/>
      <c r="M48" s="18"/>
      <c r="N48" s="18">
        <v>2</v>
      </c>
      <c r="O48" s="18"/>
      <c r="P48" s="18"/>
      <c r="Q48" s="18"/>
      <c r="R48" s="18" t="s">
        <v>91</v>
      </c>
      <c r="S48" s="52"/>
    </row>
    <row r="49" s="1" customFormat="1" ht="25.5" spans="1:19">
      <c r="A49" s="10"/>
      <c r="B49" s="9"/>
      <c r="C49" s="9"/>
      <c r="D49" s="9">
        <v>112639</v>
      </c>
      <c r="E49" s="34" t="s">
        <v>135</v>
      </c>
      <c r="F49" s="21" t="s">
        <v>136</v>
      </c>
      <c r="G49" s="18">
        <v>1.5</v>
      </c>
      <c r="H49" s="18">
        <v>16</v>
      </c>
      <c r="I49" s="18">
        <v>16</v>
      </c>
      <c r="J49" s="36"/>
      <c r="K49" s="18"/>
      <c r="L49" s="18"/>
      <c r="M49" s="18"/>
      <c r="N49" s="18"/>
      <c r="O49" s="18">
        <v>2</v>
      </c>
      <c r="P49" s="18"/>
      <c r="Q49" s="18"/>
      <c r="R49" s="18" t="s">
        <v>91</v>
      </c>
      <c r="S49" s="52"/>
    </row>
    <row r="50" s="1" customFormat="1" ht="22.5" spans="1:19">
      <c r="A50" s="10"/>
      <c r="B50" s="9"/>
      <c r="C50" s="9"/>
      <c r="D50" s="9">
        <v>112640</v>
      </c>
      <c r="E50" s="34" t="s">
        <v>137</v>
      </c>
      <c r="F50" s="21" t="s">
        <v>138</v>
      </c>
      <c r="G50" s="18">
        <v>2</v>
      </c>
      <c r="H50" s="18">
        <v>32</v>
      </c>
      <c r="I50" s="18"/>
      <c r="J50" s="18"/>
      <c r="K50" s="18"/>
      <c r="L50" s="18"/>
      <c r="M50" s="18"/>
      <c r="N50" s="18"/>
      <c r="O50" s="18">
        <v>2</v>
      </c>
      <c r="P50" s="18"/>
      <c r="Q50" s="18"/>
      <c r="R50" s="18" t="s">
        <v>91</v>
      </c>
      <c r="S50" s="52"/>
    </row>
    <row r="51" s="1" customFormat="1" ht="12.75" spans="1:19">
      <c r="A51" s="10"/>
      <c r="B51" s="9"/>
      <c r="C51" s="9"/>
      <c r="D51" s="9">
        <v>112641</v>
      </c>
      <c r="E51" s="34" t="s">
        <v>139</v>
      </c>
      <c r="F51" s="21" t="s">
        <v>140</v>
      </c>
      <c r="G51" s="18">
        <v>1.5</v>
      </c>
      <c r="H51" s="18">
        <v>16</v>
      </c>
      <c r="I51" s="18">
        <v>16</v>
      </c>
      <c r="J51" s="18"/>
      <c r="K51" s="18"/>
      <c r="L51" s="18"/>
      <c r="M51" s="18"/>
      <c r="N51" s="18"/>
      <c r="O51" s="18">
        <v>2</v>
      </c>
      <c r="P51" s="18"/>
      <c r="Q51" s="18"/>
      <c r="R51" s="18" t="s">
        <v>91</v>
      </c>
      <c r="S51" s="53"/>
    </row>
    <row r="52" s="1" customFormat="1" ht="11.25" spans="1:19">
      <c r="A52" s="10"/>
      <c r="B52" s="8" t="s">
        <v>56</v>
      </c>
      <c r="C52" s="8"/>
      <c r="D52" s="8"/>
      <c r="E52" s="8"/>
      <c r="F52" s="37"/>
      <c r="G52" s="8">
        <v>12</v>
      </c>
      <c r="H52" s="8">
        <v>154</v>
      </c>
      <c r="I52" s="8">
        <v>76</v>
      </c>
      <c r="J52" s="9"/>
      <c r="K52" s="9"/>
      <c r="L52" s="9"/>
      <c r="M52" s="9"/>
      <c r="N52" s="9"/>
      <c r="O52" s="9"/>
      <c r="P52" s="9"/>
      <c r="Q52" s="9"/>
      <c r="R52" s="9"/>
      <c r="S52" s="10"/>
    </row>
    <row r="53" s="1" customFormat="1" ht="25.5" spans="1:19">
      <c r="A53" s="10"/>
      <c r="B53" s="9" t="s">
        <v>141</v>
      </c>
      <c r="C53" s="9"/>
      <c r="D53" s="9">
        <v>162001</v>
      </c>
      <c r="E53" s="13" t="s">
        <v>142</v>
      </c>
      <c r="F53" s="21" t="s">
        <v>143</v>
      </c>
      <c r="G53" s="9">
        <v>3</v>
      </c>
      <c r="H53" s="9">
        <f>G53*16</f>
        <v>48</v>
      </c>
      <c r="I53" s="9"/>
      <c r="J53" s="9"/>
      <c r="K53" s="9"/>
      <c r="L53" s="9"/>
      <c r="M53" s="9"/>
      <c r="N53" s="9"/>
      <c r="O53" s="9"/>
      <c r="P53" s="9"/>
      <c r="Q53" s="9"/>
      <c r="R53" s="9"/>
      <c r="S53" s="9" t="s">
        <v>144</v>
      </c>
    </row>
    <row r="54" s="1" customFormat="1" ht="22.5" spans="1:19">
      <c r="A54" s="10"/>
      <c r="B54" s="9"/>
      <c r="C54" s="9"/>
      <c r="D54" s="9">
        <v>162003</v>
      </c>
      <c r="E54" s="13" t="s">
        <v>145</v>
      </c>
      <c r="F54" s="21" t="s">
        <v>146</v>
      </c>
      <c r="G54" s="9">
        <v>3</v>
      </c>
      <c r="H54" s="9">
        <v>48</v>
      </c>
      <c r="I54" s="9"/>
      <c r="J54" s="9"/>
      <c r="K54" s="9"/>
      <c r="L54" s="9"/>
      <c r="M54" s="9"/>
      <c r="N54" s="9"/>
      <c r="O54" s="9"/>
      <c r="P54" s="9"/>
      <c r="Q54" s="9"/>
      <c r="R54" s="9"/>
      <c r="S54" s="9"/>
    </row>
    <row r="55" s="1" customFormat="1" ht="11.25" spans="1:19">
      <c r="A55" s="10"/>
      <c r="B55" s="9" t="s">
        <v>56</v>
      </c>
      <c r="C55" s="9"/>
      <c r="D55" s="9"/>
      <c r="E55" s="9"/>
      <c r="F55" s="9"/>
      <c r="G55" s="9">
        <f>SUM(G53:G54)</f>
        <v>6</v>
      </c>
      <c r="H55" s="9">
        <f>SUM(H53:H54)</f>
        <v>96</v>
      </c>
      <c r="I55" s="10"/>
      <c r="J55" s="10"/>
      <c r="K55" s="10"/>
      <c r="L55" s="10"/>
      <c r="M55" s="10"/>
      <c r="N55" s="10"/>
      <c r="O55" s="10"/>
      <c r="P55" s="10"/>
      <c r="Q55" s="10"/>
      <c r="R55" s="10"/>
      <c r="S55" s="10"/>
    </row>
    <row r="56" s="1" customFormat="1" ht="12" customHeight="1" spans="1:19">
      <c r="A56" s="10" t="s">
        <v>147</v>
      </c>
      <c r="B56" s="27"/>
      <c r="C56" s="28"/>
      <c r="D56" s="9">
        <v>112651</v>
      </c>
      <c r="E56" s="38" t="s">
        <v>148</v>
      </c>
      <c r="F56" s="39" t="s">
        <v>149</v>
      </c>
      <c r="G56" s="40">
        <v>1</v>
      </c>
      <c r="H56" s="40"/>
      <c r="I56" s="47" t="s">
        <v>150</v>
      </c>
      <c r="J56" s="40"/>
      <c r="K56" s="40"/>
      <c r="L56" s="40"/>
      <c r="M56" s="40" t="s">
        <v>150</v>
      </c>
      <c r="N56" s="40"/>
      <c r="O56" s="40"/>
      <c r="P56" s="40"/>
      <c r="Q56" s="40"/>
      <c r="R56" s="18" t="s">
        <v>91</v>
      </c>
      <c r="S56" s="9"/>
    </row>
    <row r="57" s="1" customFormat="1" ht="12" spans="1:19">
      <c r="A57" s="10"/>
      <c r="B57" s="27"/>
      <c r="C57" s="28"/>
      <c r="D57" s="9">
        <v>112652</v>
      </c>
      <c r="E57" s="38" t="s">
        <v>151</v>
      </c>
      <c r="F57" s="39" t="s">
        <v>152</v>
      </c>
      <c r="G57" s="40">
        <v>2</v>
      </c>
      <c r="H57" s="40"/>
      <c r="I57" s="47" t="s">
        <v>153</v>
      </c>
      <c r="J57" s="40"/>
      <c r="K57" s="40"/>
      <c r="L57" s="40"/>
      <c r="M57" s="40"/>
      <c r="N57" s="40"/>
      <c r="O57" s="40"/>
      <c r="P57" s="40" t="s">
        <v>153</v>
      </c>
      <c r="Q57" s="40"/>
      <c r="R57" s="18" t="s">
        <v>91</v>
      </c>
      <c r="S57" s="9"/>
    </row>
    <row r="58" s="1" customFormat="1" ht="12" spans="1:19">
      <c r="A58" s="10"/>
      <c r="B58" s="27"/>
      <c r="C58" s="28"/>
      <c r="D58" s="9">
        <v>112660</v>
      </c>
      <c r="E58" s="38" t="s">
        <v>154</v>
      </c>
      <c r="F58" s="39" t="s">
        <v>155</v>
      </c>
      <c r="G58" s="40">
        <v>9</v>
      </c>
      <c r="H58" s="40"/>
      <c r="I58" s="47" t="s">
        <v>156</v>
      </c>
      <c r="J58" s="40"/>
      <c r="K58" s="40"/>
      <c r="L58" s="40"/>
      <c r="M58" s="40"/>
      <c r="N58" s="40"/>
      <c r="O58" s="40"/>
      <c r="P58" s="40" t="s">
        <v>156</v>
      </c>
      <c r="Q58" s="40"/>
      <c r="R58" s="18" t="s">
        <v>91</v>
      </c>
      <c r="S58" s="9"/>
    </row>
    <row r="59" s="1" customFormat="1" ht="12" spans="1:19">
      <c r="A59" s="10"/>
      <c r="B59" s="29"/>
      <c r="C59" s="30"/>
      <c r="D59" s="9">
        <v>112661</v>
      </c>
      <c r="E59" s="38" t="s">
        <v>157</v>
      </c>
      <c r="F59" s="41" t="s">
        <v>158</v>
      </c>
      <c r="G59" s="40">
        <v>8</v>
      </c>
      <c r="H59" s="40"/>
      <c r="I59" s="47" t="s">
        <v>159</v>
      </c>
      <c r="J59" s="40"/>
      <c r="K59" s="40"/>
      <c r="L59" s="40"/>
      <c r="M59" s="40"/>
      <c r="N59" s="40"/>
      <c r="O59" s="40"/>
      <c r="P59" s="40"/>
      <c r="Q59" s="40" t="s">
        <v>159</v>
      </c>
      <c r="R59" s="18" t="s">
        <v>91</v>
      </c>
      <c r="S59" s="9"/>
    </row>
    <row r="60" s="1" customFormat="1" ht="11.25" spans="1:19">
      <c r="A60" s="10"/>
      <c r="B60" s="8" t="s">
        <v>56</v>
      </c>
      <c r="C60" s="8"/>
      <c r="D60" s="8"/>
      <c r="E60" s="8"/>
      <c r="F60" s="8"/>
      <c r="G60" s="8">
        <f>SUM(G56:G59)</f>
        <v>20</v>
      </c>
      <c r="H60" s="8">
        <f>SUM(H56:H59)</f>
        <v>0</v>
      </c>
      <c r="I60" s="8" t="s">
        <v>160</v>
      </c>
      <c r="J60" s="9"/>
      <c r="K60" s="9"/>
      <c r="L60" s="9"/>
      <c r="M60" s="9"/>
      <c r="N60" s="9"/>
      <c r="O60" s="9"/>
      <c r="P60" s="9"/>
      <c r="Q60" s="9"/>
      <c r="R60" s="9"/>
      <c r="S60" s="10"/>
    </row>
    <row r="61" s="1" customFormat="1" ht="11.25" spans="1:19">
      <c r="A61" s="10"/>
      <c r="B61" s="9" t="s">
        <v>161</v>
      </c>
      <c r="C61" s="9"/>
      <c r="D61" s="10"/>
      <c r="E61" s="10" t="s">
        <v>162</v>
      </c>
      <c r="F61" s="10" t="s">
        <v>163</v>
      </c>
      <c r="G61" s="9">
        <v>0.5</v>
      </c>
      <c r="H61" s="9"/>
      <c r="I61" s="9">
        <v>16</v>
      </c>
      <c r="J61" s="9">
        <v>2</v>
      </c>
      <c r="K61" s="9"/>
      <c r="L61" s="9"/>
      <c r="M61" s="9"/>
      <c r="N61" s="9"/>
      <c r="O61" s="9"/>
      <c r="P61" s="9"/>
      <c r="Q61" s="9"/>
      <c r="R61" s="9"/>
      <c r="S61" s="10"/>
    </row>
    <row r="62" s="1" customFormat="1" ht="11.25" spans="1:19">
      <c r="A62" s="10"/>
      <c r="B62" s="9"/>
      <c r="C62" s="9"/>
      <c r="D62" s="10"/>
      <c r="E62" s="13" t="s">
        <v>164</v>
      </c>
      <c r="F62" s="42" t="s">
        <v>165</v>
      </c>
      <c r="G62" s="9">
        <v>0.5</v>
      </c>
      <c r="H62" s="9"/>
      <c r="I62" s="9">
        <v>16</v>
      </c>
      <c r="J62" s="9"/>
      <c r="K62" s="9"/>
      <c r="L62" s="9"/>
      <c r="M62" s="9" t="s">
        <v>32</v>
      </c>
      <c r="N62" s="9"/>
      <c r="O62" s="9">
        <v>2</v>
      </c>
      <c r="P62" s="9"/>
      <c r="Q62" s="9"/>
      <c r="R62" s="9"/>
      <c r="S62" s="10"/>
    </row>
    <row r="63" s="1" customFormat="1" ht="22.5" spans="1:19">
      <c r="A63" s="10"/>
      <c r="B63" s="9"/>
      <c r="C63" s="9"/>
      <c r="D63" s="10"/>
      <c r="E63" s="13" t="s">
        <v>166</v>
      </c>
      <c r="F63" s="13" t="s">
        <v>167</v>
      </c>
      <c r="G63" s="9">
        <v>1</v>
      </c>
      <c r="H63" s="9">
        <v>8</v>
      </c>
      <c r="I63" s="9">
        <v>16</v>
      </c>
      <c r="J63" s="9"/>
      <c r="K63" s="9"/>
      <c r="L63" s="9"/>
      <c r="M63" s="9">
        <v>2</v>
      </c>
      <c r="N63" s="9"/>
      <c r="O63" s="9" t="s">
        <v>32</v>
      </c>
      <c r="P63" s="9"/>
      <c r="Q63" s="9"/>
      <c r="R63" s="9"/>
      <c r="S63" s="10"/>
    </row>
    <row r="64" s="1" customFormat="1" ht="114" customHeight="1" spans="1:19">
      <c r="A64" s="10"/>
      <c r="B64" s="9"/>
      <c r="C64" s="9"/>
      <c r="D64" s="10"/>
      <c r="E64" s="43" t="s">
        <v>168</v>
      </c>
      <c r="F64" s="41" t="s">
        <v>169</v>
      </c>
      <c r="G64" s="40">
        <v>6</v>
      </c>
      <c r="H64" s="40"/>
      <c r="I64" s="40" t="s">
        <v>170</v>
      </c>
      <c r="J64" s="40"/>
      <c r="K64" s="40"/>
      <c r="L64" s="40"/>
      <c r="M64" s="40"/>
      <c r="N64" s="40"/>
      <c r="O64" s="40"/>
      <c r="P64" s="40"/>
      <c r="Q64" s="40"/>
      <c r="R64" s="18" t="s">
        <v>91</v>
      </c>
      <c r="S64" s="48" t="s">
        <v>171</v>
      </c>
    </row>
    <row r="65" s="1" customFormat="1" ht="11.25" spans="1:19">
      <c r="A65" s="10"/>
      <c r="B65" s="8" t="s">
        <v>56</v>
      </c>
      <c r="C65" s="8"/>
      <c r="D65" s="8"/>
      <c r="E65" s="8"/>
      <c r="F65" s="8"/>
      <c r="G65" s="8">
        <v>2</v>
      </c>
      <c r="H65" s="8">
        <f>SUM(H61:H64)</f>
        <v>8</v>
      </c>
      <c r="I65" s="8">
        <f>SUM(I61:I64)</f>
        <v>48</v>
      </c>
      <c r="J65" s="9"/>
      <c r="K65" s="9"/>
      <c r="L65" s="9"/>
      <c r="M65" s="9"/>
      <c r="N65" s="9"/>
      <c r="O65" s="9"/>
      <c r="P65" s="9"/>
      <c r="Q65" s="9"/>
      <c r="R65" s="9"/>
      <c r="S65" s="10"/>
    </row>
    <row r="66" s="1" customFormat="1" ht="11.25" spans="1:19">
      <c r="A66" s="10"/>
      <c r="B66" s="10"/>
      <c r="C66" s="10"/>
      <c r="D66" s="10"/>
      <c r="E66" s="10"/>
      <c r="F66" s="10"/>
      <c r="G66" s="10"/>
      <c r="H66" s="10"/>
      <c r="I66" s="10"/>
      <c r="J66" s="10"/>
      <c r="K66" s="10"/>
      <c r="L66" s="10"/>
      <c r="M66" s="10"/>
      <c r="N66" s="10"/>
      <c r="O66" s="10"/>
      <c r="P66" s="10"/>
      <c r="Q66" s="10"/>
      <c r="R66" s="10"/>
      <c r="S66" s="10"/>
    </row>
    <row r="67" s="3" customFormat="1" ht="33.75" customHeight="1" spans="1:19">
      <c r="A67" s="54"/>
      <c r="B67" s="54"/>
      <c r="C67" s="54"/>
      <c r="D67" s="54"/>
      <c r="E67" s="8" t="s">
        <v>172</v>
      </c>
      <c r="F67" s="8"/>
      <c r="G67" s="54" t="s">
        <v>173</v>
      </c>
      <c r="H67" s="54"/>
      <c r="I67" s="54"/>
      <c r="J67" s="8">
        <v>22</v>
      </c>
      <c r="K67" s="8">
        <v>18</v>
      </c>
      <c r="L67" s="8">
        <v>26</v>
      </c>
      <c r="M67" s="8">
        <v>26</v>
      </c>
      <c r="N67" s="8">
        <v>24</v>
      </c>
      <c r="O67" s="8">
        <v>25</v>
      </c>
      <c r="P67" s="8">
        <v>0</v>
      </c>
      <c r="Q67" s="8">
        <v>0</v>
      </c>
      <c r="R67" s="54"/>
      <c r="S67" s="54"/>
    </row>
    <row r="68" s="1" customFormat="1" ht="62.25" customHeight="1" spans="1:19">
      <c r="A68" s="13" t="s">
        <v>174</v>
      </c>
      <c r="B68" s="13"/>
      <c r="C68" s="13"/>
      <c r="D68" s="13"/>
      <c r="E68" s="13"/>
      <c r="F68" s="13"/>
      <c r="G68" s="13"/>
      <c r="H68" s="13"/>
      <c r="I68" s="13"/>
      <c r="J68" s="13"/>
      <c r="K68" s="13"/>
      <c r="L68" s="13"/>
      <c r="M68" s="13"/>
      <c r="N68" s="13"/>
      <c r="O68" s="13"/>
      <c r="P68" s="13"/>
      <c r="Q68" s="13"/>
      <c r="R68" s="13"/>
      <c r="S68" s="13"/>
    </row>
    <row r="69" spans="1:19">
      <c r="A69" s="55"/>
      <c r="B69" s="55"/>
      <c r="S69" s="55"/>
    </row>
    <row r="70" spans="1:19">
      <c r="A70" s="55"/>
      <c r="B70" s="55"/>
      <c r="S70" s="55"/>
    </row>
  </sheetData>
  <mergeCells count="41">
    <mergeCell ref="H3:I3"/>
    <mergeCell ref="J3:Q3"/>
    <mergeCell ref="J4:K4"/>
    <mergeCell ref="L4:M4"/>
    <mergeCell ref="N4:O4"/>
    <mergeCell ref="P4:Q4"/>
    <mergeCell ref="B16:E16"/>
    <mergeCell ref="B17:S17"/>
    <mergeCell ref="B32:E32"/>
    <mergeCell ref="B39:E39"/>
    <mergeCell ref="B52:E52"/>
    <mergeCell ref="B55:E55"/>
    <mergeCell ref="B60:E60"/>
    <mergeCell ref="B65:E65"/>
    <mergeCell ref="A68:S68"/>
    <mergeCell ref="A6:A17"/>
    <mergeCell ref="A18:A32"/>
    <mergeCell ref="A33:A55"/>
    <mergeCell ref="A56:A65"/>
    <mergeCell ref="B6:B15"/>
    <mergeCell ref="C6:C10"/>
    <mergeCell ref="C11:C15"/>
    <mergeCell ref="D3:D5"/>
    <mergeCell ref="E3:E5"/>
    <mergeCell ref="F3:F5"/>
    <mergeCell ref="G3:G5"/>
    <mergeCell ref="H4:H5"/>
    <mergeCell ref="I4:I5"/>
    <mergeCell ref="R3:R5"/>
    <mergeCell ref="S3:S5"/>
    <mergeCell ref="S40:S51"/>
    <mergeCell ref="S53:S54"/>
    <mergeCell ref="B53:C54"/>
    <mergeCell ref="B33:C38"/>
    <mergeCell ref="B56:C59"/>
    <mergeCell ref="B61:C64"/>
    <mergeCell ref="A1:S2"/>
    <mergeCell ref="B40:C51"/>
    <mergeCell ref="B18:C22"/>
    <mergeCell ref="B23:C31"/>
    <mergeCell ref="A3:C5"/>
  </mergeCells>
  <pageMargins left="0.826771653543307" right="0.236220472440945" top="0.62992125984252" bottom="0.669291338582677" header="0" footer="0.31496062992126"/>
  <pageSetup paperSize="9" scale="73" firstPageNumber="0" fitToHeight="0" orientation="portrait" useFirstPageNumber="1"/>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园林专业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jwc</dc:creator>
  <cp:lastModifiedBy>信州唐</cp:lastModifiedBy>
  <dcterms:created xsi:type="dcterms:W3CDTF">2015-09-05T04:06:00Z</dcterms:created>
  <cp:lastPrinted>2016-09-21T08:33:00Z</cp:lastPrinted>
  <dcterms:modified xsi:type="dcterms:W3CDTF">2020-10-08T09:17:55Z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