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3715" windowHeight="9600"/>
  </bookViews>
  <sheets>
    <sheet name="Sheet1" sheetId="2" r:id="rId1"/>
  </sheets>
  <calcPr calcId="145621"/>
</workbook>
</file>

<file path=xl/calcChain.xml><?xml version="1.0" encoding="utf-8"?>
<calcChain xmlns="http://schemas.openxmlformats.org/spreadsheetml/2006/main">
  <c r="B32" i="2" l="1"/>
  <c r="B31" i="2"/>
  <c r="B30" i="2"/>
  <c r="B29" i="2"/>
  <c r="B28" i="2"/>
  <c r="B27" i="2"/>
  <c r="B26" i="2"/>
  <c r="L25" i="2"/>
  <c r="B25" i="2" s="1"/>
  <c r="L24" i="2"/>
  <c r="B24" i="2" s="1"/>
  <c r="L23" i="2"/>
  <c r="B23" i="2" s="1"/>
  <c r="L22" i="2"/>
  <c r="B22" i="2" s="1"/>
  <c r="L21" i="2"/>
  <c r="B21" i="2" s="1"/>
  <c r="L20" i="2"/>
  <c r="B20" i="2" s="1"/>
  <c r="L19" i="2"/>
  <c r="B19" i="2" s="1"/>
  <c r="L18" i="2"/>
  <c r="B18" i="2" s="1"/>
  <c r="L17" i="2"/>
  <c r="B17" i="2" s="1"/>
  <c r="L16" i="2"/>
  <c r="B16" i="2" s="1"/>
  <c r="L15" i="2"/>
  <c r="B15" i="2" s="1"/>
  <c r="L14" i="2"/>
  <c r="B14" i="2" s="1"/>
  <c r="L13" i="2"/>
  <c r="B13" i="2" s="1"/>
  <c r="L12" i="2"/>
  <c r="B12" i="2" s="1"/>
  <c r="L11" i="2"/>
  <c r="B11" i="2" s="1"/>
  <c r="L10" i="2"/>
  <c r="B10" i="2" s="1"/>
  <c r="L9" i="2"/>
  <c r="B9" i="2" s="1"/>
  <c r="L8" i="2"/>
  <c r="B8" i="2" s="1"/>
  <c r="L7" i="2"/>
  <c r="B7" i="2" s="1"/>
  <c r="L6" i="2"/>
  <c r="B6" i="2" s="1"/>
  <c r="L5" i="2"/>
  <c r="B5" i="2" s="1"/>
  <c r="L4" i="2"/>
  <c r="B4" i="2" s="1"/>
  <c r="L3" i="2"/>
  <c r="B3" i="2" s="1"/>
  <c r="L2" i="2"/>
  <c r="B2" i="2" s="1"/>
</calcChain>
</file>

<file path=xl/sharedStrings.xml><?xml version="1.0" encoding="utf-8"?>
<sst xmlns="http://schemas.openxmlformats.org/spreadsheetml/2006/main" count="230" uniqueCount="160">
  <si>
    <t>陈建平</t>
  </si>
  <si>
    <t>广东省普通高校机器人与智能控制工程技术开发中心</t>
    <phoneticPr fontId="2" type="noConversion"/>
  </si>
  <si>
    <t>2019GCZX011</t>
  </si>
  <si>
    <t>广东省教育厅</t>
    <phoneticPr fontId="2" type="noConversion"/>
  </si>
  <si>
    <t>平台</t>
    <phoneticPr fontId="2" type="noConversion"/>
  </si>
  <si>
    <t>2019年广东省普通高校工程技术研究（技术开发）中心-科研平台</t>
    <phoneticPr fontId="2" type="noConversion"/>
  </si>
  <si>
    <t>王海</t>
  </si>
  <si>
    <t>定焦点/线菲涅尔透射式太阳能聚集系统聚光传热机理与强化机制</t>
  </si>
  <si>
    <t>2019KQNCX173</t>
    <phoneticPr fontId="2" type="noConversion"/>
  </si>
  <si>
    <t>广东省教育厅</t>
    <phoneticPr fontId="2" type="noConversion"/>
  </si>
  <si>
    <t>纵向</t>
  </si>
  <si>
    <t>青年创新人才类项目</t>
  </si>
  <si>
    <t>陈莲芬</t>
  </si>
  <si>
    <t>基于金属-有机框架材料的重金属离子吸附及催化性能研究</t>
  </si>
  <si>
    <t>2019KQNCX174</t>
    <phoneticPr fontId="2" type="noConversion"/>
  </si>
  <si>
    <t>王霞辉</t>
  </si>
  <si>
    <t>基于PDMS凝胶的高性能自适应透镜的研究</t>
  </si>
  <si>
    <t>2019KQNCX175</t>
    <phoneticPr fontId="2" type="noConversion"/>
  </si>
  <si>
    <t>叶银坚</t>
  </si>
  <si>
    <t>多级微纳结构一体电极构筑及在食品喹喔啉类兽药残留快速检测中的应用研究</t>
  </si>
  <si>
    <t>2019KQNCX176</t>
    <phoneticPr fontId="2" type="noConversion"/>
  </si>
  <si>
    <t>袁聪</t>
  </si>
  <si>
    <t>液压阀空化射流的数值模拟算法研究及空化特性的量化评估</t>
  </si>
  <si>
    <t>2019KQNCX177</t>
    <phoneticPr fontId="2" type="noConversion"/>
  </si>
  <si>
    <t>莫家庆</t>
  </si>
  <si>
    <t>无线传感器网络环境下安全高效的多因子匿名认证及会话密钥协商协议研究</t>
  </si>
  <si>
    <t>2019KTSCX198</t>
    <phoneticPr fontId="2" type="noConversion"/>
  </si>
  <si>
    <t>特色创新类项目</t>
  </si>
  <si>
    <t>白伟华</t>
  </si>
  <si>
    <t>异构云中小粒度应用多维资源分配及任务调度算法研究</t>
  </si>
  <si>
    <t>2019KTSCX199</t>
    <phoneticPr fontId="2" type="noConversion"/>
  </si>
  <si>
    <t>郭炳华</t>
  </si>
  <si>
    <t>基于视觉显著性的机器人动态环境多模态高效三维建模与避障研究</t>
  </si>
  <si>
    <t>2019KTSCX200</t>
    <phoneticPr fontId="2" type="noConversion"/>
  </si>
  <si>
    <t>朱天军</t>
  </si>
  <si>
    <t>重型液罐车侧翻动态稳定性机理及预警方法研究</t>
  </si>
  <si>
    <t>2019KTSCX201</t>
    <phoneticPr fontId="2" type="noConversion"/>
  </si>
  <si>
    <t>程从华</t>
  </si>
  <si>
    <t>两样本及多维经验似然相关统计推断问题研究</t>
  </si>
  <si>
    <t>2019KTSCX202</t>
    <phoneticPr fontId="2" type="noConversion"/>
  </si>
  <si>
    <t>邵玲</t>
    <phoneticPr fontId="1" type="noConversion"/>
  </si>
  <si>
    <t>肇庆南药种植与资源保育创新技术研发及推广</t>
    <phoneticPr fontId="1" type="noConversion"/>
  </si>
  <si>
    <t>2019KZDZX2011</t>
  </si>
  <si>
    <t>广东省教育厅</t>
    <phoneticPr fontId="2" type="noConversion"/>
  </si>
  <si>
    <t>2019年度广东省普通高校“服务乡村振兴计划”重点领域专项</t>
  </si>
  <si>
    <t>龚坚</t>
    <phoneticPr fontId="1" type="noConversion"/>
  </si>
  <si>
    <t>蛋民历史变迁与西江生态文化传</t>
  </si>
  <si>
    <t>2019WZDXM003</t>
  </si>
  <si>
    <t>广东省教育厅</t>
    <phoneticPr fontId="2" type="noConversion"/>
  </si>
  <si>
    <t>广东普通高校重点项目（人文社科）立项</t>
  </si>
  <si>
    <t>黄伟</t>
    <phoneticPr fontId="1" type="noConversion"/>
  </si>
  <si>
    <t>“一带一路”视域下粤剧东南亚传播与接收研究</t>
    <phoneticPr fontId="1" type="noConversion"/>
  </si>
  <si>
    <t>2019ZDXM028</t>
  </si>
  <si>
    <t>薄艳玲</t>
    <phoneticPr fontId="1" type="noConversion"/>
  </si>
  <si>
    <t>教师教育“U-G-S”模式理论研究与实践突破</t>
  </si>
  <si>
    <t>2019WTSCX110</t>
  </si>
  <si>
    <t>广东省教育厅</t>
    <phoneticPr fontId="2" type="noConversion"/>
  </si>
  <si>
    <t>特色创新类项目（人文社科类）</t>
    <phoneticPr fontId="1" type="noConversion"/>
  </si>
  <si>
    <t>苏常</t>
    <phoneticPr fontId="1" type="noConversion"/>
  </si>
  <si>
    <t>新媒体语境下中国纪录片塑造国家形象的策略和途径研究</t>
  </si>
  <si>
    <t>2019WTSCX111</t>
  </si>
  <si>
    <t>广东省教育厅</t>
    <phoneticPr fontId="2" type="noConversion"/>
  </si>
  <si>
    <t>特色创新类项目（人文社科类）</t>
    <phoneticPr fontId="1" type="noConversion"/>
  </si>
  <si>
    <t>徐涛</t>
  </si>
  <si>
    <t>跨区域治理模式、绩效及其关系研究</t>
  </si>
  <si>
    <t>2019WTSCX112</t>
  </si>
  <si>
    <t>广东省教育厅</t>
    <phoneticPr fontId="2" type="noConversion"/>
  </si>
  <si>
    <t>特色创新类项目（人文社科类）</t>
    <phoneticPr fontId="1" type="noConversion"/>
  </si>
  <si>
    <t>崔彩周</t>
    <phoneticPr fontId="1" type="noConversion"/>
  </si>
  <si>
    <t>广东山区乡村产业兴旺特色路径与保障体系研究--以肇庆市为例</t>
  </si>
  <si>
    <t>2019WTSCX113</t>
  </si>
  <si>
    <t>广东省教育厅</t>
    <phoneticPr fontId="2" type="noConversion"/>
  </si>
  <si>
    <t>特色创新类项目（人文社科类）</t>
    <phoneticPr fontId="1" type="noConversion"/>
  </si>
  <si>
    <t>江晓红</t>
    <phoneticPr fontId="1" type="noConversion"/>
  </si>
  <si>
    <t>基于学科核心素养的英语语用能力构建研究</t>
    <phoneticPr fontId="1" type="noConversion"/>
  </si>
  <si>
    <t>2019WTSCX114</t>
  </si>
  <si>
    <t>广东省教育厅</t>
    <phoneticPr fontId="2" type="noConversion"/>
  </si>
  <si>
    <t>特色创新类项目（人文社科类）</t>
    <phoneticPr fontId="1" type="noConversion"/>
  </si>
  <si>
    <t>马丽娜</t>
  </si>
  <si>
    <t>PCK视域下中小学体育教师专业发展研究</t>
  </si>
  <si>
    <t>2019WQNCX120</t>
  </si>
  <si>
    <t>广东省教育厅</t>
    <phoneticPr fontId="2" type="noConversion"/>
  </si>
  <si>
    <t>青年创新人才类项目（人文社科类）</t>
    <phoneticPr fontId="1" type="noConversion"/>
  </si>
  <si>
    <t>黎雅真</t>
  </si>
  <si>
    <t>谢文洊学庸伦理思想研究</t>
  </si>
  <si>
    <t>2019WQNCX121</t>
  </si>
  <si>
    <t>青年创新人才类项目（人文社科类）</t>
    <phoneticPr fontId="1" type="noConversion"/>
  </si>
  <si>
    <t>唐辉</t>
  </si>
  <si>
    <t>学业鼓励对大学生学习投入的影响机制：基于积极教育视角的研究</t>
  </si>
  <si>
    <t>2019WQNCX122</t>
  </si>
  <si>
    <t>广东省教育厅</t>
    <phoneticPr fontId="2" type="noConversion"/>
  </si>
  <si>
    <t>青年创新人才类项目（人文社科类）</t>
    <phoneticPr fontId="1" type="noConversion"/>
  </si>
  <si>
    <t>董业子</t>
  </si>
  <si>
    <t>新媒体时代下传统工艺美术的传播空间与路径</t>
  </si>
  <si>
    <t>2019WQNCX123</t>
  </si>
  <si>
    <t>广东省教育厅</t>
    <phoneticPr fontId="2" type="noConversion"/>
  </si>
  <si>
    <t>青年创新人才类项目（人文社科类）</t>
    <phoneticPr fontId="1" type="noConversion"/>
  </si>
  <si>
    <t>李金凤</t>
  </si>
  <si>
    <t>外来人口方言代际传承：基于广州、肇庆的调查</t>
  </si>
  <si>
    <t>2019WQNCX124</t>
  </si>
  <si>
    <t>黄春媛</t>
    <phoneticPr fontId="2" type="noConversion"/>
  </si>
  <si>
    <t>“咽音技法”在唱歌训练体系中的技能建构与实践研究</t>
    <phoneticPr fontId="2" type="noConversion"/>
  </si>
  <si>
    <t>2019GXJK179</t>
    <phoneticPr fontId="2" type="noConversion"/>
  </si>
  <si>
    <t>2019年度高校哲学社会科学专项研究项目</t>
    <phoneticPr fontId="2" type="noConversion"/>
  </si>
  <si>
    <t>赵书栋</t>
    <phoneticPr fontId="2" type="noConversion"/>
  </si>
  <si>
    <t>人工智能时代背景下的小学科学教师培养模式研究</t>
    <phoneticPr fontId="2" type="noConversion"/>
  </si>
  <si>
    <t>2019GXJK202</t>
    <phoneticPr fontId="2" type="noConversion"/>
  </si>
  <si>
    <t>2019年度高校哲学社会科学专项研究项目</t>
    <phoneticPr fontId="2" type="noConversion"/>
  </si>
  <si>
    <t>易明</t>
    <phoneticPr fontId="2" type="noConversion"/>
  </si>
  <si>
    <t>习近平新时代共识化社会治理思想研究</t>
    <phoneticPr fontId="2" type="noConversion"/>
  </si>
  <si>
    <t>2019GXJK015</t>
    <phoneticPr fontId="2" type="noConversion"/>
  </si>
  <si>
    <t>广东省教育厅</t>
    <phoneticPr fontId="2" type="noConversion"/>
  </si>
  <si>
    <t>王卉</t>
    <phoneticPr fontId="2" type="noConversion"/>
  </si>
  <si>
    <t>音乐疗法在校园疫期心理危机干预中的应用研究</t>
    <phoneticPr fontId="2" type="noConversion"/>
  </si>
  <si>
    <t>2020KZDZX1211</t>
  </si>
  <si>
    <t>新冠肺炎疫情防控专项</t>
    <phoneticPr fontId="2" type="noConversion"/>
  </si>
  <si>
    <t>李辰</t>
    <phoneticPr fontId="2" type="noConversion"/>
  </si>
  <si>
    <t>疫情环境下高校体育教学短视频的应用分析及理论构建研究</t>
    <phoneticPr fontId="2" type="noConversion"/>
  </si>
  <si>
    <t>2020KZDZX1212</t>
  </si>
  <si>
    <t>新冠肺炎疫情防控专项</t>
    <phoneticPr fontId="2" type="noConversion"/>
  </si>
  <si>
    <t>黄伟伟</t>
    <phoneticPr fontId="2" type="noConversion"/>
  </si>
  <si>
    <t>积极心理学视角下地方院校新冠肺炎疫期心理援助实操研究</t>
    <phoneticPr fontId="2" type="noConversion"/>
  </si>
  <si>
    <t>2020KZDZX1213</t>
  </si>
  <si>
    <t>新冠肺炎疫情防控专项</t>
    <phoneticPr fontId="2" type="noConversion"/>
  </si>
  <si>
    <t>序号</t>
    <phoneticPr fontId="2" type="noConversion"/>
  </si>
  <si>
    <t>结项倒计时</t>
    <phoneticPr fontId="2" type="noConversion"/>
  </si>
  <si>
    <t>姓名</t>
    <phoneticPr fontId="2" type="noConversion"/>
  </si>
  <si>
    <t>名称</t>
    <phoneticPr fontId="2" type="noConversion"/>
  </si>
  <si>
    <t>编号</t>
    <phoneticPr fontId="2" type="noConversion"/>
  </si>
  <si>
    <t>来源</t>
    <phoneticPr fontId="2" type="noConversion"/>
  </si>
  <si>
    <t>大类</t>
    <phoneticPr fontId="2" type="noConversion"/>
  </si>
  <si>
    <t>申报类别</t>
    <phoneticPr fontId="2" type="noConversion"/>
  </si>
  <si>
    <t>立项时间</t>
    <phoneticPr fontId="2" type="noConversion"/>
  </si>
  <si>
    <t>结项时间</t>
    <phoneticPr fontId="2" type="noConversion"/>
  </si>
  <si>
    <t>周期/年</t>
    <phoneticPr fontId="2" type="noConversion"/>
  </si>
  <si>
    <t>中期检查进度材料</t>
    <phoneticPr fontId="2" type="noConversion"/>
  </si>
  <si>
    <t>变更申请表</t>
    <phoneticPr fontId="2" type="noConversion"/>
  </si>
  <si>
    <t>新冠肺炎疫情防控专项</t>
    <phoneticPr fontId="2" type="noConversion"/>
  </si>
  <si>
    <t>文学院</t>
  </si>
  <si>
    <t>旅游与历史文化学院</t>
  </si>
  <si>
    <t>生命科学学院</t>
  </si>
  <si>
    <t>教育科学学院</t>
  </si>
  <si>
    <t>数学与统计学院</t>
  </si>
  <si>
    <t>政法学院、知识产权学院</t>
  </si>
  <si>
    <t>食品与制药工程学院</t>
  </si>
  <si>
    <t>电子与电气工程学院</t>
  </si>
  <si>
    <t>机械与汽车工程学院</t>
  </si>
  <si>
    <t>环境与化学工程学院</t>
  </si>
  <si>
    <t>音乐学院</t>
  </si>
  <si>
    <t>体育与健康学院</t>
  </si>
  <si>
    <t>经济与管理学院</t>
  </si>
  <si>
    <t>外国语学院</t>
  </si>
  <si>
    <t>计算机科学与软件学院、大数据学院</t>
  </si>
  <si>
    <t>教师教育学院</t>
  </si>
  <si>
    <t>教学评估与督导中心</t>
  </si>
  <si>
    <t>美术学院</t>
  </si>
  <si>
    <t>单位</t>
    <phoneticPr fontId="1" type="noConversion"/>
  </si>
  <si>
    <t>谢春生</t>
  </si>
  <si>
    <t>基于可视比色传感器的抗新冠肺炎药物快速检测技术研究</t>
  </si>
  <si>
    <t>2020KZDZX1210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</si>
</sst>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9" x14ac:knownFonts="1">
    <font>
      <sz val="11"/>
      <color theme="1"/>
      <name val="宋体"/>
      <family val="2"/>
      <scheme val="minor"/>
    </font>
    <font>
      <sz val="9"/>
      <name val="宋体"/>
      <family val="3"/>
      <charset val="134"/>
      <scheme val="minor"/>
    </font>
    <font>
      <sz val="9"/>
      <name val="宋体"/>
      <family val="3"/>
      <charset val="134"/>
    </font>
    <font>
      <sz val="12"/>
      <name val="宋体"/>
      <family val="3"/>
      <charset val="134"/>
    </font>
    <font>
      <sz val="10"/>
      <color theme="1"/>
      <name val="微软雅黑"/>
      <family val="2"/>
      <charset val="134"/>
    </font>
    <font>
      <b/>
      <sz val="10"/>
      <color rgb="FFFF0000"/>
      <name val="微软雅黑"/>
      <family val="2"/>
      <charset val="134"/>
    </font>
    <font>
      <sz val="11"/>
      <color theme="1"/>
      <name val="宋体"/>
      <family val="3"/>
      <charset val="134"/>
      <scheme val="minor"/>
    </font>
    <font>
      <sz val="11"/>
      <color theme="1"/>
      <name val="宋体"/>
      <family val="3"/>
      <charset val="134"/>
    </font>
    <font>
      <b/>
      <sz val="10"/>
      <color theme="0"/>
      <name val="微软雅黑"/>
      <family val="2"/>
      <charset val="134"/>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3" fillId="0" borderId="0"/>
    <xf numFmtId="0" fontId="3" fillId="0" borderId="0"/>
  </cellStyleXfs>
  <cellXfs count="11">
    <xf numFmtId="0" fontId="0" fillId="0" borderId="0" xfId="0"/>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2" applyFont="1" applyFill="1" applyBorder="1" applyAlignment="1">
      <alignment horizontal="center" vertical="center" wrapText="1"/>
    </xf>
    <xf numFmtId="14"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6" fillId="0" borderId="1" xfId="2" applyFont="1" applyBorder="1" applyAlignment="1">
      <alignment horizontal="center" vertical="center" wrapText="1"/>
    </xf>
    <xf numFmtId="0" fontId="7" fillId="0" borderId="1"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8" fillId="3" borderId="2" xfId="0" applyFont="1" applyFill="1" applyBorder="1" applyAlignment="1" applyProtection="1">
      <alignment horizontal="center" vertical="center" wrapText="1"/>
    </xf>
  </cellXfs>
  <cellStyles count="3">
    <cellStyle name="常规" xfId="0" builtinId="0"/>
    <cellStyle name="常规 3" xfId="1"/>
    <cellStyle name="常规 4" xfId="2"/>
  </cellStyles>
  <dxfs count="1">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workbookViewId="0">
      <pane xSplit="3" ySplit="1" topLeftCell="D5" activePane="bottomRight" state="frozen"/>
      <selection pane="topRight" activeCell="D1" sqref="D1"/>
      <selection pane="bottomLeft" activeCell="A2" sqref="A2"/>
      <selection pane="bottomRight" activeCell="I5" sqref="I5"/>
    </sheetView>
  </sheetViews>
  <sheetFormatPr defaultRowHeight="13.5" x14ac:dyDescent="0.15"/>
  <cols>
    <col min="5" max="5" width="26" customWidth="1"/>
    <col min="9" max="9" width="28.75" customWidth="1"/>
    <col min="10" max="11" width="10.375" customWidth="1"/>
  </cols>
  <sheetData>
    <row r="1" spans="1:14" ht="33" x14ac:dyDescent="0.15">
      <c r="A1" s="10" t="s">
        <v>124</v>
      </c>
      <c r="B1" s="10" t="s">
        <v>125</v>
      </c>
      <c r="C1" s="10" t="s">
        <v>126</v>
      </c>
      <c r="D1" s="10" t="s">
        <v>156</v>
      </c>
      <c r="E1" s="10" t="s">
        <v>127</v>
      </c>
      <c r="F1" s="10" t="s">
        <v>128</v>
      </c>
      <c r="G1" s="10" t="s">
        <v>129</v>
      </c>
      <c r="H1" s="10" t="s">
        <v>130</v>
      </c>
      <c r="I1" s="10" t="s">
        <v>131</v>
      </c>
      <c r="J1" s="10" t="s">
        <v>132</v>
      </c>
      <c r="K1" s="10" t="s">
        <v>133</v>
      </c>
      <c r="L1" s="10" t="s">
        <v>134</v>
      </c>
      <c r="M1" s="10" t="s">
        <v>135</v>
      </c>
      <c r="N1" s="10" t="s">
        <v>136</v>
      </c>
    </row>
    <row r="2" spans="1:14" ht="66" x14ac:dyDescent="0.15">
      <c r="A2" s="1">
        <v>1</v>
      </c>
      <c r="B2" s="2">
        <f t="shared" ref="B2:B32" ca="1" si="0">IF(J2&lt;&gt;"",J2+L2*365-TODAY(),"")</f>
        <v>613</v>
      </c>
      <c r="C2" s="3" t="s">
        <v>0</v>
      </c>
      <c r="D2" s="3" t="s">
        <v>152</v>
      </c>
      <c r="E2" s="3" t="s">
        <v>1</v>
      </c>
      <c r="F2" s="4" t="s">
        <v>2</v>
      </c>
      <c r="G2" s="3" t="s">
        <v>3</v>
      </c>
      <c r="H2" s="3" t="s">
        <v>4</v>
      </c>
      <c r="I2" s="3" t="s">
        <v>5</v>
      </c>
      <c r="J2" s="5">
        <v>43831</v>
      </c>
      <c r="K2" s="5">
        <v>44926</v>
      </c>
      <c r="L2" s="6">
        <f t="shared" ref="L2:L25" si="1">(K2-J2)/365</f>
        <v>3</v>
      </c>
      <c r="M2" s="5"/>
      <c r="N2" s="3"/>
    </row>
    <row r="3" spans="1:14" ht="33" x14ac:dyDescent="0.15">
      <c r="A3" s="1">
        <v>2</v>
      </c>
      <c r="B3" s="2">
        <f t="shared" ca="1" si="0"/>
        <v>325</v>
      </c>
      <c r="C3" s="3" t="s">
        <v>6</v>
      </c>
      <c r="D3" s="3" t="s">
        <v>146</v>
      </c>
      <c r="E3" s="3" t="s">
        <v>7</v>
      </c>
      <c r="F3" s="3" t="s">
        <v>8</v>
      </c>
      <c r="G3" s="3" t="s">
        <v>9</v>
      </c>
      <c r="H3" s="3" t="s">
        <v>10</v>
      </c>
      <c r="I3" s="3" t="s">
        <v>11</v>
      </c>
      <c r="J3" s="5">
        <v>43908</v>
      </c>
      <c r="K3" s="5">
        <v>44638</v>
      </c>
      <c r="L3" s="6">
        <f t="shared" si="1"/>
        <v>2</v>
      </c>
      <c r="M3" s="5"/>
      <c r="N3" s="3"/>
    </row>
    <row r="4" spans="1:14" ht="33" x14ac:dyDescent="0.15">
      <c r="A4" s="1">
        <v>3</v>
      </c>
      <c r="B4" s="2">
        <f t="shared" ca="1" si="0"/>
        <v>325</v>
      </c>
      <c r="C4" s="3" t="s">
        <v>12</v>
      </c>
      <c r="D4" s="3" t="s">
        <v>147</v>
      </c>
      <c r="E4" s="3" t="s">
        <v>13</v>
      </c>
      <c r="F4" s="3" t="s">
        <v>14</v>
      </c>
      <c r="G4" s="3" t="s">
        <v>9</v>
      </c>
      <c r="H4" s="3" t="s">
        <v>10</v>
      </c>
      <c r="I4" s="3" t="s">
        <v>11</v>
      </c>
      <c r="J4" s="5">
        <v>43908</v>
      </c>
      <c r="K4" s="5">
        <v>44638</v>
      </c>
      <c r="L4" s="6">
        <f t="shared" si="1"/>
        <v>2</v>
      </c>
      <c r="M4" s="5"/>
      <c r="N4" s="3"/>
    </row>
    <row r="5" spans="1:14" ht="33" x14ac:dyDescent="0.15">
      <c r="A5" s="1">
        <v>4</v>
      </c>
      <c r="B5" s="2">
        <f t="shared" ca="1" si="0"/>
        <v>325</v>
      </c>
      <c r="C5" s="3" t="s">
        <v>15</v>
      </c>
      <c r="D5" s="3" t="s">
        <v>145</v>
      </c>
      <c r="E5" s="3" t="s">
        <v>16</v>
      </c>
      <c r="F5" s="3" t="s">
        <v>17</v>
      </c>
      <c r="G5" s="3" t="s">
        <v>9</v>
      </c>
      <c r="H5" s="3" t="s">
        <v>10</v>
      </c>
      <c r="I5" s="3" t="s">
        <v>11</v>
      </c>
      <c r="J5" s="5">
        <v>43908</v>
      </c>
      <c r="K5" s="5">
        <v>44638</v>
      </c>
      <c r="L5" s="6">
        <f t="shared" si="1"/>
        <v>2</v>
      </c>
      <c r="M5" s="5"/>
      <c r="N5" s="3"/>
    </row>
    <row r="6" spans="1:14" ht="49.5" x14ac:dyDescent="0.15">
      <c r="A6" s="1">
        <v>5</v>
      </c>
      <c r="B6" s="2">
        <f t="shared" ca="1" si="0"/>
        <v>325</v>
      </c>
      <c r="C6" s="3" t="s">
        <v>18</v>
      </c>
      <c r="D6" s="3" t="s">
        <v>144</v>
      </c>
      <c r="E6" s="3" t="s">
        <v>19</v>
      </c>
      <c r="F6" s="3" t="s">
        <v>20</v>
      </c>
      <c r="G6" s="3" t="s">
        <v>9</v>
      </c>
      <c r="H6" s="3" t="s">
        <v>10</v>
      </c>
      <c r="I6" s="3" t="s">
        <v>11</v>
      </c>
      <c r="J6" s="5">
        <v>43908</v>
      </c>
      <c r="K6" s="5">
        <v>44638</v>
      </c>
      <c r="L6" s="6">
        <f t="shared" si="1"/>
        <v>2</v>
      </c>
      <c r="M6" s="5"/>
      <c r="N6" s="3"/>
    </row>
    <row r="7" spans="1:14" ht="33" x14ac:dyDescent="0.15">
      <c r="A7" s="1">
        <v>6</v>
      </c>
      <c r="B7" s="2">
        <f t="shared" ca="1" si="0"/>
        <v>325</v>
      </c>
      <c r="C7" s="3" t="s">
        <v>21</v>
      </c>
      <c r="D7" s="3" t="s">
        <v>146</v>
      </c>
      <c r="E7" s="3" t="s">
        <v>22</v>
      </c>
      <c r="F7" s="3" t="s">
        <v>23</v>
      </c>
      <c r="G7" s="3" t="s">
        <v>9</v>
      </c>
      <c r="H7" s="3" t="s">
        <v>10</v>
      </c>
      <c r="I7" s="3" t="s">
        <v>11</v>
      </c>
      <c r="J7" s="5">
        <v>43908</v>
      </c>
      <c r="K7" s="5">
        <v>44638</v>
      </c>
      <c r="L7" s="6">
        <f t="shared" si="1"/>
        <v>2</v>
      </c>
      <c r="M7" s="5"/>
      <c r="N7" s="3"/>
    </row>
    <row r="8" spans="1:14" ht="66" x14ac:dyDescent="0.15">
      <c r="A8" s="1">
        <v>7</v>
      </c>
      <c r="B8" s="2">
        <f t="shared" ca="1" si="0"/>
        <v>325</v>
      </c>
      <c r="C8" s="3" t="s">
        <v>24</v>
      </c>
      <c r="D8" s="3" t="s">
        <v>152</v>
      </c>
      <c r="E8" s="3" t="s">
        <v>25</v>
      </c>
      <c r="F8" s="3" t="s">
        <v>26</v>
      </c>
      <c r="G8" s="3" t="s">
        <v>9</v>
      </c>
      <c r="H8" s="3" t="s">
        <v>10</v>
      </c>
      <c r="I8" s="3" t="s">
        <v>27</v>
      </c>
      <c r="J8" s="5">
        <v>43908</v>
      </c>
      <c r="K8" s="5">
        <v>44638</v>
      </c>
      <c r="L8" s="6">
        <f t="shared" si="1"/>
        <v>2</v>
      </c>
      <c r="M8" s="5"/>
      <c r="N8" s="3"/>
    </row>
    <row r="9" spans="1:14" ht="66" x14ac:dyDescent="0.15">
      <c r="A9" s="1">
        <v>8</v>
      </c>
      <c r="B9" s="2">
        <f t="shared" ca="1" si="0"/>
        <v>325</v>
      </c>
      <c r="C9" s="3" t="s">
        <v>28</v>
      </c>
      <c r="D9" s="3" t="s">
        <v>152</v>
      </c>
      <c r="E9" s="3" t="s">
        <v>29</v>
      </c>
      <c r="F9" s="3" t="s">
        <v>30</v>
      </c>
      <c r="G9" s="3" t="s">
        <v>9</v>
      </c>
      <c r="H9" s="3" t="s">
        <v>10</v>
      </c>
      <c r="I9" s="3" t="s">
        <v>27</v>
      </c>
      <c r="J9" s="5">
        <v>43908</v>
      </c>
      <c r="K9" s="5">
        <v>44638</v>
      </c>
      <c r="L9" s="6">
        <f t="shared" si="1"/>
        <v>2</v>
      </c>
      <c r="M9" s="5"/>
      <c r="N9" s="3"/>
    </row>
    <row r="10" spans="1:14" ht="33" x14ac:dyDescent="0.15">
      <c r="A10" s="1">
        <v>9</v>
      </c>
      <c r="B10" s="2">
        <f t="shared" ca="1" si="0"/>
        <v>325</v>
      </c>
      <c r="C10" s="3" t="s">
        <v>31</v>
      </c>
      <c r="D10" s="3" t="s">
        <v>145</v>
      </c>
      <c r="E10" s="3" t="s">
        <v>32</v>
      </c>
      <c r="F10" s="3" t="s">
        <v>33</v>
      </c>
      <c r="G10" s="3" t="s">
        <v>9</v>
      </c>
      <c r="H10" s="3" t="s">
        <v>10</v>
      </c>
      <c r="I10" s="3" t="s">
        <v>27</v>
      </c>
      <c r="J10" s="5">
        <v>43908</v>
      </c>
      <c r="K10" s="5">
        <v>44638</v>
      </c>
      <c r="L10" s="6">
        <f t="shared" si="1"/>
        <v>2</v>
      </c>
      <c r="M10" s="5"/>
      <c r="N10" s="3"/>
    </row>
    <row r="11" spans="1:14" ht="33" x14ac:dyDescent="0.15">
      <c r="A11" s="1">
        <v>10</v>
      </c>
      <c r="B11" s="2">
        <f t="shared" ca="1" si="0"/>
        <v>325</v>
      </c>
      <c r="C11" s="3" t="s">
        <v>34</v>
      </c>
      <c r="D11" s="3" t="s">
        <v>146</v>
      </c>
      <c r="E11" s="3" t="s">
        <v>35</v>
      </c>
      <c r="F11" s="3" t="s">
        <v>36</v>
      </c>
      <c r="G11" s="3" t="s">
        <v>9</v>
      </c>
      <c r="H11" s="3" t="s">
        <v>10</v>
      </c>
      <c r="I11" s="3" t="s">
        <v>27</v>
      </c>
      <c r="J11" s="5">
        <v>43908</v>
      </c>
      <c r="K11" s="5">
        <v>44638</v>
      </c>
      <c r="L11" s="6">
        <f t="shared" si="1"/>
        <v>2</v>
      </c>
      <c r="M11" s="5"/>
      <c r="N11" s="3"/>
    </row>
    <row r="12" spans="1:14" ht="33" x14ac:dyDescent="0.15">
      <c r="A12" s="1">
        <v>11</v>
      </c>
      <c r="B12" s="2">
        <f t="shared" ca="1" si="0"/>
        <v>325</v>
      </c>
      <c r="C12" s="3" t="s">
        <v>37</v>
      </c>
      <c r="D12" s="3" t="s">
        <v>142</v>
      </c>
      <c r="E12" s="3" t="s">
        <v>38</v>
      </c>
      <c r="F12" s="3" t="s">
        <v>39</v>
      </c>
      <c r="G12" s="3" t="s">
        <v>9</v>
      </c>
      <c r="H12" s="3" t="s">
        <v>10</v>
      </c>
      <c r="I12" s="3" t="s">
        <v>27</v>
      </c>
      <c r="J12" s="5">
        <v>43908</v>
      </c>
      <c r="K12" s="5">
        <v>44638</v>
      </c>
      <c r="L12" s="6">
        <f t="shared" si="1"/>
        <v>2</v>
      </c>
      <c r="M12" s="5"/>
      <c r="N12" s="3"/>
    </row>
    <row r="13" spans="1:14" ht="33" x14ac:dyDescent="0.15">
      <c r="A13" s="1">
        <v>12</v>
      </c>
      <c r="B13" s="2">
        <f t="shared" ca="1" si="0"/>
        <v>325</v>
      </c>
      <c r="C13" s="4" t="s">
        <v>40</v>
      </c>
      <c r="D13" s="4" t="s">
        <v>140</v>
      </c>
      <c r="E13" s="4" t="s">
        <v>41</v>
      </c>
      <c r="F13" s="4" t="s">
        <v>42</v>
      </c>
      <c r="G13" s="3" t="s">
        <v>43</v>
      </c>
      <c r="H13" s="3" t="s">
        <v>10</v>
      </c>
      <c r="I13" s="4" t="s">
        <v>44</v>
      </c>
      <c r="J13" s="5">
        <v>43908</v>
      </c>
      <c r="K13" s="5">
        <v>44638</v>
      </c>
      <c r="L13" s="6">
        <f t="shared" si="1"/>
        <v>2</v>
      </c>
      <c r="M13" s="1"/>
      <c r="N13" s="1"/>
    </row>
    <row r="14" spans="1:14" ht="33" x14ac:dyDescent="0.15">
      <c r="A14" s="1">
        <v>13</v>
      </c>
      <c r="B14" s="2">
        <f t="shared" ca="1" si="0"/>
        <v>325</v>
      </c>
      <c r="C14" s="4" t="s">
        <v>45</v>
      </c>
      <c r="D14" s="4" t="s">
        <v>139</v>
      </c>
      <c r="E14" s="4" t="s">
        <v>46</v>
      </c>
      <c r="F14" s="4" t="s">
        <v>47</v>
      </c>
      <c r="G14" s="3" t="s">
        <v>48</v>
      </c>
      <c r="H14" s="3" t="s">
        <v>10</v>
      </c>
      <c r="I14" s="4" t="s">
        <v>49</v>
      </c>
      <c r="J14" s="5">
        <v>43908</v>
      </c>
      <c r="K14" s="5">
        <v>44638</v>
      </c>
      <c r="L14" s="6">
        <f t="shared" si="1"/>
        <v>2</v>
      </c>
      <c r="M14" s="1"/>
      <c r="N14" s="1"/>
    </row>
    <row r="15" spans="1:14" ht="33" x14ac:dyDescent="0.15">
      <c r="A15" s="1">
        <v>14</v>
      </c>
      <c r="B15" s="2">
        <f t="shared" ca="1" si="0"/>
        <v>325</v>
      </c>
      <c r="C15" s="4" t="s">
        <v>50</v>
      </c>
      <c r="D15" s="4" t="e">
        <v>#N/A</v>
      </c>
      <c r="E15" s="4" t="s">
        <v>51</v>
      </c>
      <c r="F15" s="4" t="s">
        <v>52</v>
      </c>
      <c r="G15" s="3" t="s">
        <v>48</v>
      </c>
      <c r="H15" s="3" t="s">
        <v>10</v>
      </c>
      <c r="I15" s="4" t="s">
        <v>49</v>
      </c>
      <c r="J15" s="5">
        <v>43908</v>
      </c>
      <c r="K15" s="5">
        <v>44638</v>
      </c>
      <c r="L15" s="6">
        <f t="shared" si="1"/>
        <v>2</v>
      </c>
      <c r="M15" s="1"/>
      <c r="N15" s="1"/>
    </row>
    <row r="16" spans="1:14" ht="33" x14ac:dyDescent="0.15">
      <c r="A16" s="1">
        <v>15</v>
      </c>
      <c r="B16" s="2">
        <f t="shared" ca="1" si="0"/>
        <v>325</v>
      </c>
      <c r="C16" s="4" t="s">
        <v>53</v>
      </c>
      <c r="D16" s="4" t="s">
        <v>153</v>
      </c>
      <c r="E16" s="4" t="s">
        <v>54</v>
      </c>
      <c r="F16" s="4" t="s">
        <v>55</v>
      </c>
      <c r="G16" s="3" t="s">
        <v>56</v>
      </c>
      <c r="H16" s="3" t="s">
        <v>10</v>
      </c>
      <c r="I16" s="4" t="s">
        <v>57</v>
      </c>
      <c r="J16" s="5">
        <v>43908</v>
      </c>
      <c r="K16" s="5">
        <v>44638</v>
      </c>
      <c r="L16" s="6">
        <f t="shared" si="1"/>
        <v>2</v>
      </c>
      <c r="M16" s="1"/>
      <c r="N16" s="1"/>
    </row>
    <row r="17" spans="1:14" ht="33" x14ac:dyDescent="0.15">
      <c r="A17" s="1">
        <v>16</v>
      </c>
      <c r="B17" s="2">
        <f t="shared" ca="1" si="0"/>
        <v>325</v>
      </c>
      <c r="C17" s="4" t="s">
        <v>58</v>
      </c>
      <c r="D17" s="4" t="s">
        <v>138</v>
      </c>
      <c r="E17" s="4" t="s">
        <v>59</v>
      </c>
      <c r="F17" s="4" t="s">
        <v>60</v>
      </c>
      <c r="G17" s="3" t="s">
        <v>61</v>
      </c>
      <c r="H17" s="3" t="s">
        <v>10</v>
      </c>
      <c r="I17" s="4" t="s">
        <v>62</v>
      </c>
      <c r="J17" s="5">
        <v>43908</v>
      </c>
      <c r="K17" s="5">
        <v>44638</v>
      </c>
      <c r="L17" s="6">
        <f t="shared" si="1"/>
        <v>2</v>
      </c>
      <c r="M17" s="1"/>
      <c r="N17" s="1"/>
    </row>
    <row r="18" spans="1:14" ht="49.5" x14ac:dyDescent="0.15">
      <c r="A18" s="1">
        <v>17</v>
      </c>
      <c r="B18" s="2">
        <f t="shared" ca="1" si="0"/>
        <v>325</v>
      </c>
      <c r="C18" s="4" t="s">
        <v>63</v>
      </c>
      <c r="D18" s="4" t="s">
        <v>143</v>
      </c>
      <c r="E18" s="4" t="s">
        <v>64</v>
      </c>
      <c r="F18" s="4" t="s">
        <v>65</v>
      </c>
      <c r="G18" s="3" t="s">
        <v>66</v>
      </c>
      <c r="H18" s="3" t="s">
        <v>10</v>
      </c>
      <c r="I18" s="4" t="s">
        <v>67</v>
      </c>
      <c r="J18" s="5">
        <v>43908</v>
      </c>
      <c r="K18" s="5">
        <v>44638</v>
      </c>
      <c r="L18" s="6">
        <f t="shared" si="1"/>
        <v>2</v>
      </c>
      <c r="M18" s="1"/>
      <c r="N18" s="1"/>
    </row>
    <row r="19" spans="1:14" ht="33" x14ac:dyDescent="0.15">
      <c r="A19" s="1">
        <v>18</v>
      </c>
      <c r="B19" s="2">
        <f t="shared" ca="1" si="0"/>
        <v>325</v>
      </c>
      <c r="C19" s="4" t="s">
        <v>68</v>
      </c>
      <c r="D19" s="4" t="s">
        <v>150</v>
      </c>
      <c r="E19" s="4" t="s">
        <v>69</v>
      </c>
      <c r="F19" s="4" t="s">
        <v>70</v>
      </c>
      <c r="G19" s="3" t="s">
        <v>71</v>
      </c>
      <c r="H19" s="3" t="s">
        <v>10</v>
      </c>
      <c r="I19" s="4" t="s">
        <v>72</v>
      </c>
      <c r="J19" s="5">
        <v>43908</v>
      </c>
      <c r="K19" s="5">
        <v>44638</v>
      </c>
      <c r="L19" s="6">
        <f t="shared" si="1"/>
        <v>2</v>
      </c>
      <c r="M19" s="1"/>
      <c r="N19" s="1"/>
    </row>
    <row r="20" spans="1:14" ht="33" x14ac:dyDescent="0.15">
      <c r="A20" s="1">
        <v>19</v>
      </c>
      <c r="B20" s="2">
        <f t="shared" ca="1" si="0"/>
        <v>325</v>
      </c>
      <c r="C20" s="4" t="s">
        <v>73</v>
      </c>
      <c r="D20" s="4" t="s">
        <v>151</v>
      </c>
      <c r="E20" s="4" t="s">
        <v>74</v>
      </c>
      <c r="F20" s="4" t="s">
        <v>75</v>
      </c>
      <c r="G20" s="3" t="s">
        <v>76</v>
      </c>
      <c r="H20" s="3" t="s">
        <v>10</v>
      </c>
      <c r="I20" s="4" t="s">
        <v>77</v>
      </c>
      <c r="J20" s="5">
        <v>43908</v>
      </c>
      <c r="K20" s="5">
        <v>44638</v>
      </c>
      <c r="L20" s="6">
        <f t="shared" si="1"/>
        <v>2</v>
      </c>
      <c r="M20" s="1"/>
      <c r="N20" s="1"/>
    </row>
    <row r="21" spans="1:14" ht="33" x14ac:dyDescent="0.15">
      <c r="A21" s="1">
        <v>20</v>
      </c>
      <c r="B21" s="2">
        <f t="shared" ca="1" si="0"/>
        <v>325</v>
      </c>
      <c r="C21" s="4" t="s">
        <v>78</v>
      </c>
      <c r="D21" s="4" t="s">
        <v>149</v>
      </c>
      <c r="E21" s="4" t="s">
        <v>79</v>
      </c>
      <c r="F21" s="4" t="s">
        <v>80</v>
      </c>
      <c r="G21" s="3" t="s">
        <v>81</v>
      </c>
      <c r="H21" s="3" t="s">
        <v>10</v>
      </c>
      <c r="I21" s="4" t="s">
        <v>82</v>
      </c>
      <c r="J21" s="5">
        <v>43908</v>
      </c>
      <c r="K21" s="5">
        <v>44638</v>
      </c>
      <c r="L21" s="6">
        <f t="shared" si="1"/>
        <v>2</v>
      </c>
      <c r="M21" s="1"/>
      <c r="N21" s="1"/>
    </row>
    <row r="22" spans="1:14" ht="33" x14ac:dyDescent="0.15">
      <c r="A22" s="1">
        <v>21</v>
      </c>
      <c r="B22" s="2">
        <f t="shared" ca="1" si="0"/>
        <v>325</v>
      </c>
      <c r="C22" s="4" t="s">
        <v>83</v>
      </c>
      <c r="D22" s="4" t="s">
        <v>138</v>
      </c>
      <c r="E22" s="4" t="s">
        <v>84</v>
      </c>
      <c r="F22" s="4" t="s">
        <v>85</v>
      </c>
      <c r="G22" s="3" t="s">
        <v>71</v>
      </c>
      <c r="H22" s="3" t="s">
        <v>10</v>
      </c>
      <c r="I22" s="4" t="s">
        <v>86</v>
      </c>
      <c r="J22" s="5">
        <v>43908</v>
      </c>
      <c r="K22" s="5">
        <v>44638</v>
      </c>
      <c r="L22" s="6">
        <f t="shared" si="1"/>
        <v>2</v>
      </c>
      <c r="M22" s="1"/>
      <c r="N22" s="1"/>
    </row>
    <row r="23" spans="1:14" ht="33" x14ac:dyDescent="0.15">
      <c r="A23" s="1">
        <v>22</v>
      </c>
      <c r="B23" s="2">
        <f t="shared" ca="1" si="0"/>
        <v>325</v>
      </c>
      <c r="C23" s="4" t="s">
        <v>87</v>
      </c>
      <c r="D23" s="4" t="s">
        <v>154</v>
      </c>
      <c r="E23" s="4" t="s">
        <v>88</v>
      </c>
      <c r="F23" s="4" t="s">
        <v>89</v>
      </c>
      <c r="G23" s="3" t="s">
        <v>90</v>
      </c>
      <c r="H23" s="3" t="s">
        <v>10</v>
      </c>
      <c r="I23" s="4" t="s">
        <v>91</v>
      </c>
      <c r="J23" s="5">
        <v>43908</v>
      </c>
      <c r="K23" s="5">
        <v>44638</v>
      </c>
      <c r="L23" s="6">
        <f t="shared" si="1"/>
        <v>2</v>
      </c>
      <c r="M23" s="1"/>
      <c r="N23" s="1"/>
    </row>
    <row r="24" spans="1:14" ht="33" x14ac:dyDescent="0.15">
      <c r="A24" s="1">
        <v>23</v>
      </c>
      <c r="B24" s="2">
        <f t="shared" ca="1" si="0"/>
        <v>325</v>
      </c>
      <c r="C24" s="4" t="s">
        <v>92</v>
      </c>
      <c r="D24" s="4" t="s">
        <v>155</v>
      </c>
      <c r="E24" s="4" t="s">
        <v>93</v>
      </c>
      <c r="F24" s="4" t="s">
        <v>94</v>
      </c>
      <c r="G24" s="3" t="s">
        <v>95</v>
      </c>
      <c r="H24" s="3" t="s">
        <v>10</v>
      </c>
      <c r="I24" s="4" t="s">
        <v>96</v>
      </c>
      <c r="J24" s="5">
        <v>43908</v>
      </c>
      <c r="K24" s="5">
        <v>44638</v>
      </c>
      <c r="L24" s="6">
        <f t="shared" si="1"/>
        <v>2</v>
      </c>
      <c r="M24" s="1"/>
      <c r="N24" s="1"/>
    </row>
    <row r="25" spans="1:14" ht="33" x14ac:dyDescent="0.15">
      <c r="A25" s="1">
        <v>24</v>
      </c>
      <c r="B25" s="2">
        <f t="shared" ca="1" si="0"/>
        <v>325</v>
      </c>
      <c r="C25" s="4" t="s">
        <v>97</v>
      </c>
      <c r="D25" s="4" t="s">
        <v>138</v>
      </c>
      <c r="E25" s="4" t="s">
        <v>98</v>
      </c>
      <c r="F25" s="4" t="s">
        <v>99</v>
      </c>
      <c r="G25" s="3" t="s">
        <v>95</v>
      </c>
      <c r="H25" s="3" t="s">
        <v>10</v>
      </c>
      <c r="I25" s="4" t="s">
        <v>96</v>
      </c>
      <c r="J25" s="5">
        <v>43908</v>
      </c>
      <c r="K25" s="5">
        <v>44638</v>
      </c>
      <c r="L25" s="6">
        <f t="shared" si="1"/>
        <v>2</v>
      </c>
      <c r="M25" s="1"/>
      <c r="N25" s="1"/>
    </row>
    <row r="26" spans="1:14" ht="33" x14ac:dyDescent="0.15">
      <c r="A26" s="1">
        <v>25</v>
      </c>
      <c r="B26" s="2" t="str">
        <f t="shared" ca="1" si="0"/>
        <v/>
      </c>
      <c r="C26" s="7" t="s">
        <v>100</v>
      </c>
      <c r="D26" s="7" t="s">
        <v>148</v>
      </c>
      <c r="E26" s="7" t="s">
        <v>101</v>
      </c>
      <c r="F26" s="7" t="s">
        <v>102</v>
      </c>
      <c r="G26" s="3" t="s">
        <v>81</v>
      </c>
      <c r="H26" s="3" t="s">
        <v>10</v>
      </c>
      <c r="I26" s="8" t="s">
        <v>103</v>
      </c>
      <c r="J26" s="1"/>
      <c r="K26" s="1"/>
      <c r="L26" s="1"/>
      <c r="M26" s="1"/>
      <c r="N26" s="1"/>
    </row>
    <row r="27" spans="1:14" ht="33" x14ac:dyDescent="0.15">
      <c r="A27" s="1">
        <v>26</v>
      </c>
      <c r="B27" s="2" t="str">
        <f t="shared" ca="1" si="0"/>
        <v/>
      </c>
      <c r="C27" s="7" t="s">
        <v>104</v>
      </c>
      <c r="D27" s="7" t="s">
        <v>141</v>
      </c>
      <c r="E27" s="7" t="s">
        <v>105</v>
      </c>
      <c r="F27" s="7" t="s">
        <v>106</v>
      </c>
      <c r="G27" s="3" t="s">
        <v>43</v>
      </c>
      <c r="H27" s="3" t="s">
        <v>10</v>
      </c>
      <c r="I27" s="8" t="s">
        <v>107</v>
      </c>
      <c r="J27" s="1"/>
      <c r="K27" s="1"/>
      <c r="L27" s="1"/>
      <c r="M27" s="1"/>
      <c r="N27" s="1"/>
    </row>
    <row r="28" spans="1:14" ht="40.5" x14ac:dyDescent="0.15">
      <c r="A28" s="1">
        <v>27</v>
      </c>
      <c r="B28" s="2" t="str">
        <f t="shared" ca="1" si="0"/>
        <v/>
      </c>
      <c r="C28" s="9" t="s">
        <v>108</v>
      </c>
      <c r="D28" s="9" t="s">
        <v>143</v>
      </c>
      <c r="E28" s="7" t="s">
        <v>109</v>
      </c>
      <c r="F28" s="7" t="s">
        <v>110</v>
      </c>
      <c r="G28" s="3" t="s">
        <v>81</v>
      </c>
      <c r="H28" s="3" t="s">
        <v>10</v>
      </c>
      <c r="I28" s="8" t="s">
        <v>103</v>
      </c>
      <c r="J28" s="1"/>
      <c r="K28" s="1"/>
      <c r="L28" s="1"/>
      <c r="M28" s="1"/>
      <c r="N28" s="1"/>
    </row>
    <row r="29" spans="1:14" ht="40.5" x14ac:dyDescent="0.15">
      <c r="A29" s="1">
        <v>28</v>
      </c>
      <c r="B29" s="2" t="str">
        <f t="shared" ca="1" si="0"/>
        <v/>
      </c>
      <c r="C29" s="9" t="s">
        <v>157</v>
      </c>
      <c r="D29" s="9" t="s">
        <v>147</v>
      </c>
      <c r="E29" s="7" t="s">
        <v>158</v>
      </c>
      <c r="F29" s="7" t="s">
        <v>159</v>
      </c>
      <c r="G29" s="3" t="s">
        <v>111</v>
      </c>
      <c r="H29" s="3" t="s">
        <v>10</v>
      </c>
      <c r="I29" s="8" t="s">
        <v>137</v>
      </c>
      <c r="J29" s="1"/>
      <c r="K29" s="1"/>
      <c r="L29" s="1"/>
      <c r="M29" s="1"/>
      <c r="N29" s="1"/>
    </row>
    <row r="30" spans="1:14" ht="33" x14ac:dyDescent="0.15">
      <c r="A30" s="1">
        <v>29</v>
      </c>
      <c r="B30" s="2" t="str">
        <f t="shared" ca="1" si="0"/>
        <v/>
      </c>
      <c r="C30" s="9" t="s">
        <v>112</v>
      </c>
      <c r="D30" s="9" t="s">
        <v>148</v>
      </c>
      <c r="E30" s="7" t="s">
        <v>113</v>
      </c>
      <c r="F30" s="7" t="s">
        <v>114</v>
      </c>
      <c r="G30" s="3" t="s">
        <v>3</v>
      </c>
      <c r="H30" s="3" t="s">
        <v>10</v>
      </c>
      <c r="I30" s="8" t="s">
        <v>115</v>
      </c>
      <c r="J30" s="1"/>
      <c r="K30" s="1"/>
      <c r="L30" s="1"/>
      <c r="M30" s="1"/>
      <c r="N30" s="1"/>
    </row>
    <row r="31" spans="1:14" ht="33" x14ac:dyDescent="0.15">
      <c r="A31" s="1">
        <v>30</v>
      </c>
      <c r="B31" s="2" t="str">
        <f t="shared" ca="1" si="0"/>
        <v/>
      </c>
      <c r="C31" s="8" t="s">
        <v>116</v>
      </c>
      <c r="D31" s="8" t="s">
        <v>149</v>
      </c>
      <c r="E31" s="7" t="s">
        <v>117</v>
      </c>
      <c r="F31" s="7" t="s">
        <v>118</v>
      </c>
      <c r="G31" s="3" t="s">
        <v>81</v>
      </c>
      <c r="H31" s="3" t="s">
        <v>10</v>
      </c>
      <c r="I31" s="8" t="s">
        <v>119</v>
      </c>
      <c r="J31" s="1"/>
      <c r="K31" s="1"/>
      <c r="L31" s="1"/>
      <c r="M31" s="1"/>
      <c r="N31" s="1"/>
    </row>
    <row r="32" spans="1:14" ht="33" x14ac:dyDescent="0.15">
      <c r="A32" s="1">
        <v>31</v>
      </c>
      <c r="B32" s="2" t="str">
        <f t="shared" ca="1" si="0"/>
        <v/>
      </c>
      <c r="C32" s="8" t="s">
        <v>120</v>
      </c>
      <c r="D32" s="8" t="s">
        <v>141</v>
      </c>
      <c r="E32" s="8" t="s">
        <v>121</v>
      </c>
      <c r="F32" s="8" t="s">
        <v>122</v>
      </c>
      <c r="G32" s="3" t="s">
        <v>71</v>
      </c>
      <c r="H32" s="3" t="s">
        <v>10</v>
      </c>
      <c r="I32" s="8" t="s">
        <v>123</v>
      </c>
      <c r="J32" s="1"/>
      <c r="K32" s="1"/>
      <c r="L32" s="1"/>
      <c r="M32" s="1"/>
      <c r="N32" s="1"/>
    </row>
  </sheetData>
  <phoneticPr fontId="1" type="noConversion"/>
  <conditionalFormatting sqref="B2:B32 A1:N1">
    <cfRule type="cellIs" dxfId="0" priority="3" operator="lessThan">
      <formula>30</formula>
    </cfRule>
  </conditionalFormatting>
  <dataValidations count="1">
    <dataValidation type="list" allowBlank="1" showInputMessage="1" showErrorMessage="1" sqref="H2:H32">
      <formula1>"纵向,横向,平台"</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肇庆学院</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2020-05-19T00:34:46Z</cp:lastPrinted>
  <dcterms:created xsi:type="dcterms:W3CDTF">2020-04-24T02:13:45Z</dcterms:created>
  <dcterms:modified xsi:type="dcterms:W3CDTF">2021-04-27T08:53:26Z</dcterms:modified>
</cp:coreProperties>
</file>